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<sst xmlns="http://schemas.openxmlformats.org/spreadsheetml/2006/main" uniqueCount="72">
  <si>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</si>
  <si>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</si>
  <si>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</si>
  <si>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Havlovice</t>
  </si>
  <si>
    <t>Datum:  </t>
  </si>
  <si>
    <t>18.3.2023</t>
  </si>
  <si>
    <t>Domácí</t>
  </si>
  <si>
    <t>TJ Havlovice B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</si>
  <si>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</si>
  <si>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</si>
  <si>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</si>
  <si>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</si>
  <si>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</si>
  <si>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</si>
  <si>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</si>
  <si>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</si>
  <si>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</si>
  <si>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</si>
  <si>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</si>
  <si>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</si>
  <si>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</si>
  <si>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Pivoňka st.</t>
  </si>
  <si>
    <t>Kuželík</t>
  </si>
  <si>
    <t>Jiří</t>
  </si>
  <si>
    <t>Václav</t>
  </si>
  <si>
    <t>Ticháček</t>
  </si>
  <si>
    <t>Fidrant</t>
  </si>
  <si>
    <t>Filip</t>
  </si>
  <si>
    <t>Josef</t>
  </si>
  <si>
    <t>Pivoňka ml.</t>
  </si>
  <si>
    <t>Dohnal</t>
  </si>
  <si>
    <t>Peštová</t>
  </si>
  <si>
    <t>Pytlíková</t>
  </si>
  <si>
    <t>Štěpánka</t>
  </si>
  <si>
    <t>Jana</t>
  </si>
  <si>
    <t>Löffelmann</t>
  </si>
  <si>
    <t>Adam</t>
  </si>
  <si>
    <t>Jaroslav</t>
  </si>
  <si>
    <t>Schiebert</t>
  </si>
  <si>
    <t>Götz</t>
  </si>
  <si>
    <t>Celkový výkon družstva  </t>
  </si>
  <si>
    <t>Vedoucí družstva         Jméno:</t>
  </si>
  <si>
    <t>špoták miroslav</t>
  </si>
  <si>
    <t>Bodový zisk</t>
  </si>
  <si>
    <t>Pytlíková Jana</t>
  </si>
  <si>
    <t>Podpis:</t>
  </si>
  <si>
    <t>Rozhodčí</t>
  </si>
  <si>
    <t>Jméno:</t>
  </si>
  <si>
    <t>Jiří Pivoňka st.</t>
  </si>
  <si>
    <t>Číslo průkazu:</t>
  </si>
  <si>
    <t>P/0309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</si>
  <si>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</si>
  <si>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</si>
  <si>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</si>
  <si>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</si>
  <si>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</si>
  <si>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</si>
  <si>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</si>
  <si>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</si>
  <si>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</si>
  <si>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</si>
  <si>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</si>
  <si>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</si>
  <si>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</si>
  <si>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</si>
  <si>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</si>
  <si>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Špoták Miroslav</t>
  </si>
  <si>
    <t>Schiebert Václav</t>
  </si>
  <si>
    <t>Napomínání hráčů za nesportovní chování či vyloučení ze startu:</t>
  </si>
  <si>
    <t>Různé:</t>
  </si>
  <si>
    <t xml:space="preserve">Datum a podpis rozhodčího:  </t>
  </si>
  <si>
    <t>18.3.2023 Jiří Pivoňka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</si>
</sst>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136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60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70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145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44</v>
      </c>
      <c r="F11" s="23">
        <v>8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75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2786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6048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134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133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52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80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143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131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108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45</v>
      </c>
      <c r="P16" s="23">
        <v>7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22368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17596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146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52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70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23</v>
      </c>
      <c r="B20" s="78"/>
      <c r="C20" s="16">
        <v>3</v>
      </c>
      <c r="D20" s="17">
        <v>144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23</v>
      </c>
      <c r="L20" s="78"/>
      <c r="M20" s="16">
        <v>3</v>
      </c>
      <c r="N20" s="17">
        <v>155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52</v>
      </c>
      <c r="F21" s="23">
        <v>7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62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2785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23222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31</v>
      </c>
      <c r="B23" s="74"/>
      <c r="C23" s="10">
        <v>1</v>
      </c>
      <c r="D23" s="11">
        <v>146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147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51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61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33</v>
      </c>
      <c r="B25" s="78"/>
      <c r="C25" s="16">
        <v>3</v>
      </c>
      <c r="D25" s="17">
        <v>150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148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54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61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5963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1755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25</v>
      </c>
      <c r="B28" s="74"/>
      <c r="C28" s="10">
        <v>1</v>
      </c>
      <c r="D28" s="11">
        <v>140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35</v>
      </c>
      <c r="L28" s="74"/>
      <c r="M28" s="10">
        <v>1</v>
      </c>
      <c r="N28" s="11">
        <v>143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60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62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36</v>
      </c>
      <c r="B30" s="78"/>
      <c r="C30" s="16">
        <v>3</v>
      </c>
      <c r="D30" s="17">
        <v>167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37</v>
      </c>
      <c r="L30" s="78"/>
      <c r="M30" s="16">
        <v>3</v>
      </c>
      <c r="N30" s="17">
        <v>134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71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62</v>
      </c>
      <c r="P31" s="23">
        <v>8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20021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1745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152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145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62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70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24</v>
      </c>
      <c r="B35" s="78"/>
      <c r="C35" s="16">
        <v>3</v>
      </c>
      <c r="D35" s="17">
        <v>148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23</v>
      </c>
      <c r="L35" s="78"/>
      <c r="M35" s="16">
        <v>3</v>
      </c>
      <c r="N35" s="17">
        <v>142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79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72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26609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16754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40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40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41</v>
      </c>
      <c r="C41" s="114" t="s">
        <v>42</v>
      </c>
      <c r="D41" s="114"/>
      <c r="E41" s="114"/>
      <c r="G41" s="103" t="s">
        <v>43</v>
      </c>
      <c r="H41" s="103"/>
      <c r="I41" s="40" t="str">
        <f>IF(ISNUMBER(I$39),SUM(I11,I16,I21,I26,I31,I36,I39),"")</f>
        <v>0</v>
      </c>
      <c r="K41" s="38"/>
      <c r="L41" s="39" t="s">
        <v>41</v>
      </c>
      <c r="M41" s="114" t="s">
        <v>44</v>
      </c>
      <c r="N41" s="114"/>
      <c r="O41" s="114"/>
      <c r="Q41" s="103" t="s">
        <v>43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45</v>
      </c>
      <c r="C42" s="119"/>
      <c r="D42" s="119"/>
      <c r="E42" s="119"/>
      <c r="G42" s="41"/>
      <c r="H42" s="41"/>
      <c r="I42" s="41"/>
      <c r="K42" s="38"/>
      <c r="L42" s="39" t="s">
        <v>45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46</v>
      </c>
      <c r="B43" s="39" t="s">
        <v>47</v>
      </c>
      <c r="C43" s="117" t="s">
        <v>48</v>
      </c>
      <c r="D43" s="117"/>
      <c r="E43" s="117"/>
      <c r="F43" s="117"/>
      <c r="G43" s="117"/>
      <c r="H43" s="117"/>
      <c r="I43" s="39"/>
      <c r="J43" s="39"/>
      <c r="K43" s="39" t="s">
        <v>49</v>
      </c>
      <c r="L43" s="117" t="s">
        <v>50</v>
      </c>
      <c r="M43" s="117"/>
      <c r="O43" s="39" t="s">
        <v>45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11" t="s">
        <v>52</v>
      </c>
      <c r="D46" s="111"/>
      <c r="I46" s="2" t="s">
        <v>53</v>
      </c>
      <c r="J46" s="111">
        <v>20</v>
      </c>
      <c r="K46" s="111"/>
    </row>
    <row r="47" spans="1:20" customHeight="1" ht="20.1">
      <c r="B47" s="2" t="s">
        <v>54</v>
      </c>
      <c r="C47" s="112" t="s">
        <v>55</v>
      </c>
      <c r="D47" s="112"/>
      <c r="I47" s="2" t="s">
        <v>56</v>
      </c>
      <c r="J47" s="112">
        <v>3</v>
      </c>
      <c r="K47" s="112"/>
      <c r="P47" s="2" t="s">
        <v>57</v>
      </c>
      <c r="Q47" s="107" t="s">
        <v>58</v>
      </c>
      <c r="R47" s="107"/>
      <c r="S47" s="107"/>
    </row>
    <row r="48" spans="1:20" customHeight="1" ht="9.95"/>
    <row r="49" spans="1:20" customHeight="1" ht="15">
      <c r="A49" s="104" t="s">
        <v>59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20" customHeight="1" ht="2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20" customHeight="1" ht="21">
      <c r="A57" s="62">
        <v>2</v>
      </c>
      <c r="B57" s="115" t="s">
        <v>66</v>
      </c>
      <c r="C57" s="116"/>
      <c r="D57" s="63">
        <v>21880</v>
      </c>
      <c r="E57" s="115" t="s">
        <v>67</v>
      </c>
      <c r="F57" s="118"/>
      <c r="G57" s="118"/>
      <c r="H57" s="116"/>
      <c r="I57" s="63">
        <v>26609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