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<sst xmlns="http://schemas.openxmlformats.org/spreadsheetml/2006/main" uniqueCount="75">
  <si>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</si>
  <si>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</si>
  <si>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</si>
  <si>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Pec Pod Čerchovem</t>
  </si>
  <si>
    <t>Datum:  </t>
  </si>
  <si>
    <t>7.12.2024</t>
  </si>
  <si>
    <t>Domácí</t>
  </si>
  <si>
    <t>TJ Sokol Pec pod Čerchovem</t>
  </si>
  <si>
    <t>Hosté</t>
  </si>
  <si>
    <t>SK Škoda VS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</si>
  <si>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</si>
  <si>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</si>
  <si>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</si>
  <si>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</si>
  <si>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</si>
  <si>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</si>
  <si>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</si>
  <si>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</si>
  <si>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</si>
  <si>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</si>
  <si>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</si>
  <si>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</si>
  <si>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Housar</t>
  </si>
  <si>
    <t>Kovářík</t>
  </si>
  <si>
    <t>Filip</t>
  </si>
  <si>
    <t>Jakub</t>
  </si>
  <si>
    <t>Kapic</t>
  </si>
  <si>
    <t>Zíka</t>
  </si>
  <si>
    <t>Jan</t>
  </si>
  <si>
    <t>Petr</t>
  </si>
  <si>
    <t>Šubrt</t>
  </si>
  <si>
    <t>Zíková</t>
  </si>
  <si>
    <t>Martin</t>
  </si>
  <si>
    <t>Ivana</t>
  </si>
  <si>
    <t>Janková</t>
  </si>
  <si>
    <t>Müller</t>
  </si>
  <si>
    <t>Karolína</t>
  </si>
  <si>
    <t>Michal</t>
  </si>
  <si>
    <t>Denkovičová</t>
  </si>
  <si>
    <t>Kolařík</t>
  </si>
  <si>
    <t>Tereza</t>
  </si>
  <si>
    <t>Miloslav</t>
  </si>
  <si>
    <t>Vrba</t>
  </si>
  <si>
    <t>Majner</t>
  </si>
  <si>
    <t>Tomáš</t>
  </si>
  <si>
    <t>Kryštof</t>
  </si>
  <si>
    <t>Celkový výkon družstva  </t>
  </si>
  <si>
    <t>Vedoucí družstva         Jméno:</t>
  </si>
  <si>
    <t>Martin Šubrt</t>
  </si>
  <si>
    <t>Bodový zisk</t>
  </si>
  <si>
    <t>Ljubica Müllerová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</si>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</sst>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131</v>
      </c>
      <c r="E8" s="11">
        <v>52</v>
      </c>
      <c r="F8" s="11">
        <v>6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142</v>
      </c>
      <c r="O8" s="11">
        <v>52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159</v>
      </c>
      <c r="E9" s="17">
        <v>54</v>
      </c>
      <c r="F9" s="17">
        <v>7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138</v>
      </c>
      <c r="O9" s="17">
        <v>61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24753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25877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137</v>
      </c>
      <c r="E13" s="11">
        <v>41</v>
      </c>
      <c r="F13" s="11">
        <v>7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118</v>
      </c>
      <c r="O13" s="11">
        <v>54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140</v>
      </c>
      <c r="E14" s="17">
        <v>60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76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26887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123</v>
      </c>
      <c r="E18" s="11">
        <v>97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159</v>
      </c>
      <c r="O18" s="11">
        <v>69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138</v>
      </c>
      <c r="E19" s="17">
        <v>61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134</v>
      </c>
      <c r="O19" s="17">
        <v>53</v>
      </c>
      <c r="P19" s="17">
        <v>8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19580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2419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129</v>
      </c>
      <c r="E23" s="11">
        <v>52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136</v>
      </c>
      <c r="O23" s="11">
        <v>60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133</v>
      </c>
      <c r="E24" s="17">
        <v>49</v>
      </c>
      <c r="F24" s="17">
        <v>8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155</v>
      </c>
      <c r="O24" s="17">
        <v>70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26440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12602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151</v>
      </c>
      <c r="E28" s="11">
        <v>63</v>
      </c>
      <c r="F28" s="11">
        <v>6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133</v>
      </c>
      <c r="O28" s="11">
        <v>61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156</v>
      </c>
      <c r="E29" s="17">
        <v>50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143</v>
      </c>
      <c r="O29" s="17">
        <v>62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17749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22226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145</v>
      </c>
      <c r="E33" s="11">
        <v>59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153</v>
      </c>
      <c r="O33" s="11">
        <v>53</v>
      </c>
      <c r="P33" s="11">
        <v>6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145</v>
      </c>
      <c r="E34" s="17">
        <v>72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144</v>
      </c>
      <c r="O34" s="17">
        <v>62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45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26888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46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46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47</v>
      </c>
      <c r="C41" s="104" t="s">
        <v>48</v>
      </c>
      <c r="D41" s="104"/>
      <c r="E41" s="104"/>
      <c r="G41" s="103" t="s">
        <v>49</v>
      </c>
      <c r="H41" s="103"/>
      <c r="I41" s="38" t="str">
        <f>IF(ISNUMBER(I$39),SUM(I11,I16,I21,I26,I31,I36,I39),"")</f>
        <v>0</v>
      </c>
      <c r="K41" s="36"/>
      <c r="L41" s="37" t="s">
        <v>47</v>
      </c>
      <c r="M41" s="104" t="s">
        <v>50</v>
      </c>
      <c r="N41" s="104"/>
      <c r="O41" s="104"/>
      <c r="Q41" s="103" t="s">
        <v>49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51</v>
      </c>
      <c r="C42" s="105"/>
      <c r="D42" s="105"/>
      <c r="E42" s="105"/>
      <c r="G42" s="39"/>
      <c r="H42" s="39"/>
      <c r="I42" s="39"/>
      <c r="K42" s="36"/>
      <c r="L42" s="37" t="s">
        <v>51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52</v>
      </c>
      <c r="B43" s="37" t="s">
        <v>53</v>
      </c>
      <c r="C43" s="102" t="s">
        <v>54</v>
      </c>
      <c r="D43" s="102"/>
      <c r="E43" s="102"/>
      <c r="F43" s="102"/>
      <c r="G43" s="102"/>
      <c r="H43" s="102"/>
      <c r="I43" s="37"/>
      <c r="J43" s="37"/>
      <c r="K43" s="37" t="s">
        <v>55</v>
      </c>
      <c r="L43" s="102" t="s">
        <v>56</v>
      </c>
      <c r="M43" s="102"/>
      <c r="O43" s="37" t="s">
        <v>51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57</v>
      </c>
      <c r="C46" s="116" t="s">
        <v>58</v>
      </c>
      <c r="D46" s="116"/>
      <c r="I46" s="2" t="s">
        <v>59</v>
      </c>
      <c r="J46" s="116">
        <v>20</v>
      </c>
      <c r="K46" s="116"/>
    </row>
    <row r="47" spans="1:20" customHeight="1" ht="20.1">
      <c r="B47" s="2" t="s">
        <v>60</v>
      </c>
      <c r="C47" s="117" t="s">
        <v>58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