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<sst xmlns="http://schemas.openxmlformats.org/spreadsheetml/2006/main" uniqueCount="71">
  <si>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Česká kuželkářská
asociace</t>
  </si>
  <si>
    <t>Zápis o utkání</t>
  </si>
  <si>
    <t xml:space="preserve">Kuželna:  </t>
  </si>
  <si>
    <t>Pec Pod Čerchovem</t>
  </si>
  <si>
    <t>Datum:  </t>
  </si>
  <si>
    <t>25.3.2023</t>
  </si>
  <si>
    <t>Domácí</t>
  </si>
  <si>
    <t>TJ Sokol Pec pod Čerchovem</t>
  </si>
  <si>
    <t>Hosté</t>
  </si>
  <si>
    <t>TJ Sokol Díly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</si>
  <si>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</si>
  <si>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</si>
  <si>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</si>
  <si>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</si>
  <si>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</si>
  <si>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</si>
  <si>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</si>
  <si>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</si>
  <si>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</si>
  <si>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</si>
  <si>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</si>
  <si>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Böhm</t>
  </si>
  <si>
    <t>Pittr</t>
  </si>
  <si>
    <t>Ivan</t>
  </si>
  <si>
    <t>Lukáš</t>
  </si>
  <si>
    <t>Kalous</t>
  </si>
  <si>
    <t>Jílek</t>
  </si>
  <si>
    <t>Pavel</t>
  </si>
  <si>
    <t>Jaroslav</t>
  </si>
  <si>
    <t>Janková</t>
  </si>
  <si>
    <t>Mikulenka</t>
  </si>
  <si>
    <t>Karolína</t>
  </si>
  <si>
    <t>Janek</t>
  </si>
  <si>
    <t>Dufek</t>
  </si>
  <si>
    <t>Robert</t>
  </si>
  <si>
    <t>Jan</t>
  </si>
  <si>
    <t>Špaček</t>
  </si>
  <si>
    <t>Petr</t>
  </si>
  <si>
    <t>Psutková</t>
  </si>
  <si>
    <t>Lenka</t>
  </si>
  <si>
    <t>Jiří</t>
  </si>
  <si>
    <t>Celkový výkon družstva  </t>
  </si>
  <si>
    <t>Vedoucí družstva         Jméno:</t>
  </si>
  <si>
    <t>Psutková Lenka</t>
  </si>
  <si>
    <t>Bodový zisk</t>
  </si>
  <si>
    <t>Pittr Jaroslav</t>
  </si>
  <si>
    <t>Podpis:</t>
  </si>
  <si>
    <t>Rozhodčí</t>
  </si>
  <si>
    <t>Jméno:</t>
  </si>
  <si>
    <t>Lenka Psutková</t>
  </si>
  <si>
    <t>Číslo průkazu:</t>
  </si>
  <si>
    <t>P-0310</t>
  </si>
  <si>
    <t>Čas zahájení utkání:  </t>
  </si>
  <si>
    <t>9:00</t>
  </si>
  <si>
    <t>Teplota na kuželně:  </t>
  </si>
  <si>
    <t>Čas ukončení utkání:  </t>
  </si>
  <si>
    <t>16:00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</si>
  <si>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</si>
  <si>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</si>
  <si>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</si>
  <si>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</si>
  <si>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</si>
  <si>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</si>
  <si>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</si>
  <si>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</si>
  <si>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</si>
  <si>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</si>
  <si>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</si>
  <si>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</si>
  <si>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</si>
  <si>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25.3.2023 Lenka Psutková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</si>
</sst>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140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127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50</v>
      </c>
      <c r="F9" s="18">
        <v>8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63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123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150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54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61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3807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10517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141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152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52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61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136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131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72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43</v>
      </c>
      <c r="P16" s="23">
        <v>7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13924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3785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139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138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52</v>
      </c>
      <c r="F19" s="18">
        <v>8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52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130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27</v>
      </c>
      <c r="L20" s="78"/>
      <c r="M20" s="16">
        <v>3</v>
      </c>
      <c r="N20" s="17">
        <v>126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43</v>
      </c>
      <c r="F21" s="23">
        <v>9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53</v>
      </c>
      <c r="P21" s="23">
        <v>7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26440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19227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127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126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44</v>
      </c>
      <c r="F24" s="18">
        <v>8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51</v>
      </c>
      <c r="P24" s="18">
        <v>8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133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132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42</v>
      </c>
      <c r="F26" s="23">
        <v>7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35</v>
      </c>
      <c r="P26" s="23">
        <v>14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17951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19514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134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22</v>
      </c>
      <c r="L28" s="74"/>
      <c r="M28" s="10">
        <v>1</v>
      </c>
      <c r="N28" s="11">
        <v>140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57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87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130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28</v>
      </c>
      <c r="L30" s="78"/>
      <c r="M30" s="16">
        <v>3</v>
      </c>
      <c r="N30" s="17">
        <v>143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45</v>
      </c>
      <c r="F31" s="23">
        <v>5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72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24754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13412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38</v>
      </c>
      <c r="B33" s="74"/>
      <c r="C33" s="10">
        <v>1</v>
      </c>
      <c r="D33" s="11">
        <v>123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26</v>
      </c>
      <c r="L33" s="74"/>
      <c r="M33" s="10">
        <v>1</v>
      </c>
      <c r="N33" s="11">
        <v>161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72</v>
      </c>
      <c r="F34" s="18">
        <v>4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63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39</v>
      </c>
      <c r="B35" s="78"/>
      <c r="C35" s="16">
        <v>3</v>
      </c>
      <c r="D35" s="17">
        <v>138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40</v>
      </c>
      <c r="L35" s="78"/>
      <c r="M35" s="16">
        <v>3</v>
      </c>
      <c r="N35" s="17">
        <v>149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47</v>
      </c>
      <c r="F36" s="23">
        <v>7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54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23660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10518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42</v>
      </c>
      <c r="C41" s="114" t="s">
        <v>43</v>
      </c>
      <c r="D41" s="114"/>
      <c r="E41" s="114"/>
      <c r="G41" s="103" t="s">
        <v>44</v>
      </c>
      <c r="H41" s="103"/>
      <c r="I41" s="40" t="str">
        <f>IF(ISNUMBER(I$39),SUM(I11,I16,I21,I26,I31,I36,I39),"")</f>
        <v>0</v>
      </c>
      <c r="K41" s="38"/>
      <c r="L41" s="39" t="s">
        <v>42</v>
      </c>
      <c r="M41" s="114" t="s">
        <v>45</v>
      </c>
      <c r="N41" s="114"/>
      <c r="O41" s="114"/>
      <c r="Q41" s="103" t="s">
        <v>44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46</v>
      </c>
      <c r="C42" s="119"/>
      <c r="D42" s="119"/>
      <c r="E42" s="119"/>
      <c r="G42" s="41"/>
      <c r="H42" s="41"/>
      <c r="I42" s="41"/>
      <c r="K42" s="38"/>
      <c r="L42" s="39" t="s">
        <v>46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47</v>
      </c>
      <c r="B43" s="39" t="s">
        <v>48</v>
      </c>
      <c r="C43" s="117" t="s">
        <v>49</v>
      </c>
      <c r="D43" s="117"/>
      <c r="E43" s="117"/>
      <c r="F43" s="117"/>
      <c r="G43" s="117"/>
      <c r="H43" s="117"/>
      <c r="I43" s="39"/>
      <c r="J43" s="39"/>
      <c r="K43" s="39" t="s">
        <v>50</v>
      </c>
      <c r="L43" s="117" t="s">
        <v>51</v>
      </c>
      <c r="M43" s="117"/>
      <c r="O43" s="39" t="s">
        <v>46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1" t="s">
        <v>53</v>
      </c>
      <c r="D46" s="111"/>
      <c r="I46" s="2" t="s">
        <v>54</v>
      </c>
      <c r="J46" s="111">
        <v>20</v>
      </c>
      <c r="K46" s="111"/>
    </row>
    <row r="47" spans="1:20" customHeight="1" ht="20.1">
      <c r="B47" s="2" t="s">
        <v>55</v>
      </c>
      <c r="C47" s="112" t="s">
        <v>56</v>
      </c>
      <c r="D47" s="112"/>
      <c r="I47" s="2" t="s">
        <v>57</v>
      </c>
      <c r="J47" s="112">
        <v>3</v>
      </c>
      <c r="K47" s="112"/>
      <c r="P47" s="2" t="s">
        <v>58</v>
      </c>
      <c r="Q47" s="107" t="s">
        <v>59</v>
      </c>
      <c r="R47" s="107"/>
      <c r="S47" s="107"/>
    </row>
    <row r="48" spans="1:20" customHeight="1" ht="9.95"/>
    <row r="49" spans="1:20" customHeight="1" ht="15">
      <c r="A49" s="104" t="s">
        <v>60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20" customHeight="1" ht="21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67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68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69</v>
      </c>
      <c r="C66" s="113" t="s">
        <v>70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