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<sst xmlns="http://schemas.openxmlformats.org/spreadsheetml/2006/main" count="177" uniqueCount="76">
  <si>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</si>
  <si>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</si>
  <si>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</si>
  <si>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</si>
  <si>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</si>
  <si>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</si>
  <si>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</si>
  <si>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</si>
  <si>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</si>
  <si>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</si>
  <si>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</si>
  <si>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</si>
  <si>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</si>
  <si>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</si>
  <si>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</si>
  <si>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</si>
  <si>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</si>
  <si>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</si>
  <si>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</si>
  <si>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</si>
  <si>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</si>
  <si>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</si>
  <si>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</si>
  <si>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</si>
  <si>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</si>
  <si>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</si>
  <si>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</si>
  <si>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</si>
  <si>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</si>
  <si>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</si>
  <si>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</si>
  <si>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</si>
  <si>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</si>
  <si>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</si>
  <si>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</si>
  <si>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</si>
  <si>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</si>
  <si>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</si>
  <si>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</si>
  <si>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</si>
  <si>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</si>
  <si>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</si>
  <si>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</si>
  <si>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"B"</t>
  </si>
  <si>
    <t>TJ SOKOL KDYNĚ B</t>
  </si>
  <si>
    <t>Baloun Jiří</t>
  </si>
  <si>
    <t>Sloup Otto</t>
  </si>
  <si>
    <t>II-0495</t>
  </si>
  <si>
    <t>nic</t>
  </si>
  <si>
    <t>5.3.2011 Sloup Otto v.r.</t>
  </si>
  <si>
    <t>žádné</t>
  </si>
  <si>
    <t>Benzl</t>
  </si>
  <si>
    <t>Libor</t>
  </si>
  <si>
    <t>Kubal</t>
  </si>
  <si>
    <t>Blahomil</t>
  </si>
  <si>
    <t>Flajšhanz</t>
  </si>
  <si>
    <t>Jaroslav</t>
  </si>
  <si>
    <t>Sobotka</t>
  </si>
  <si>
    <t>Aleš</t>
  </si>
  <si>
    <t>Kořan</t>
  </si>
  <si>
    <t>Vojtěch</t>
  </si>
  <si>
    <t>Dvořák</t>
  </si>
  <si>
    <t>Josef</t>
  </si>
  <si>
    <t>Sloup</t>
  </si>
  <si>
    <t>Otto</t>
  </si>
  <si>
    <t>Kučera</t>
  </si>
  <si>
    <t>Petr</t>
  </si>
  <si>
    <t>Baloun</t>
  </si>
  <si>
    <t>Jiří</t>
  </si>
  <si>
    <t>Löffelmannová</t>
  </si>
  <si>
    <t>Jaroslava</t>
  </si>
  <si>
    <t>Böhm</t>
  </si>
  <si>
    <t>Zdeněk</t>
  </si>
  <si>
    <t>Hornová</t>
  </si>
  <si>
    <t>Olga</t>
  </si>
  <si>
    <t>Löffelmanová Jaroslava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</si>
</sst>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6">
      <selection activeCell="N34" sqref="N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40607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57</v>
      </c>
      <c r="B8" s="77"/>
      <c r="C8" s="16">
        <v>1</v>
      </c>
      <c r="D8" s="1">
        <v>144</v>
      </c>
      <c r="E8" s="2">
        <v>70</v>
      </c>
      <c r="F8" s="2">
        <v>3</v>
      </c>
      <c r="G8" s="17">
        <f>IF(AND(ISBLANK(D8),ISBLANK(E8),ISBLANK(N8),ISBLANK(O8)),"",D8+E8)</f>
        <v>214</v>
      </c>
      <c r="H8" s="40" t="s">
        <v>23</v>
      </c>
      <c r="I8" s="18"/>
      <c r="K8" s="76" t="s">
        <v>51</v>
      </c>
      <c r="L8" s="77"/>
      <c r="M8" s="16">
        <v>1</v>
      </c>
      <c r="N8" s="1">
        <v>151</v>
      </c>
      <c r="O8" s="2">
        <v>48</v>
      </c>
      <c r="P8" s="2">
        <v>7</v>
      </c>
      <c r="Q8" s="17">
        <f>IF(AND(ISBLANK(D8),ISBLANK(E8),ISBLANK(N8),ISBLANK(O8)),"",N8+O8)</f>
        <v>199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151</v>
      </c>
      <c r="E9" s="4">
        <v>63</v>
      </c>
      <c r="F9" s="4">
        <v>2</v>
      </c>
      <c r="G9" s="20">
        <f>IF(AND(ISBLANK(D9),ISBLANK(E9),ISBLANK(N9),ISBLANK(O9)),"",D9+E9)</f>
        <v>214</v>
      </c>
      <c r="H9" s="41" t="s">
        <v>23</v>
      </c>
      <c r="I9" s="18"/>
      <c r="K9" s="78"/>
      <c r="L9" s="79"/>
      <c r="M9" s="19">
        <v>2</v>
      </c>
      <c r="N9" s="3">
        <v>144</v>
      </c>
      <c r="O9" s="4">
        <v>51</v>
      </c>
      <c r="P9" s="4">
        <v>2</v>
      </c>
      <c r="Q9" s="20">
        <f>IF(AND(ISBLANK(D9),ISBLANK(E9),ISBLANK(N9),ISBLANK(O9)),"",N9+O9)</f>
        <v>195</v>
      </c>
      <c r="R9" s="41" t="s">
        <v>23</v>
      </c>
      <c r="S9" s="18"/>
    </row>
    <row r="10" spans="1:19" ht="12.75" customHeight="1" thickBot="1">
      <c r="A10" s="82" t="s">
        <v>58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52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3589</v>
      </c>
      <c r="B12" s="87"/>
      <c r="C12" s="25" t="s">
        <v>13</v>
      </c>
      <c r="D12" s="26">
        <f>IF(OR(ISNUMBER(G8),ISNUMBER(G9),ISNUMBER(G10),ISNUMBER(G11)),SUM(D8:D11),"")</f>
        <v>295</v>
      </c>
      <c r="E12" s="27">
        <f>IF(OR(ISNUMBER(G8),ISNUMBER(G9),ISNUMBER(G10),ISNUMBER(G11)),SUM(E8:E11),"")</f>
        <v>133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428</v>
      </c>
      <c r="H12" s="42" t="s">
        <v>23</v>
      </c>
      <c r="I12" s="81"/>
      <c r="K12" s="86">
        <v>6169</v>
      </c>
      <c r="L12" s="87"/>
      <c r="M12" s="25" t="s">
        <v>13</v>
      </c>
      <c r="N12" s="26">
        <f>IF(OR(ISNUMBER(Q8),ISNUMBER(Q9),ISNUMBER(Q10),ISNUMBER(Q11)),SUM(N8:N11),"")</f>
        <v>295</v>
      </c>
      <c r="O12" s="27">
        <f>IF(OR(ISNUMBER(Q8),ISNUMBER(Q9),ISNUMBER(Q10),ISNUMBER(Q11)),SUM(O8:O11),"")</f>
        <v>99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394</v>
      </c>
      <c r="R12" s="42" t="s">
        <v>23</v>
      </c>
      <c r="S12" s="81"/>
    </row>
    <row r="13" spans="1:19" ht="12.75" customHeight="1">
      <c r="A13" s="76" t="s">
        <v>59</v>
      </c>
      <c r="B13" s="77"/>
      <c r="C13" s="16">
        <v>1</v>
      </c>
      <c r="D13" s="1">
        <v>133</v>
      </c>
      <c r="E13" s="2">
        <v>68</v>
      </c>
      <c r="F13" s="2">
        <v>4</v>
      </c>
      <c r="G13" s="17">
        <f aca="true" t="shared" si="0" ref="G13:G36">IF(AND(ISBLANK(D13),ISBLANK(E13),ISBLANK(N13),ISBLANK(O13)),"",D13+E13)</f>
        <v>201</v>
      </c>
      <c r="H13" s="40" t="s">
        <v>23</v>
      </c>
      <c r="I13" s="18"/>
      <c r="K13" s="76" t="s">
        <v>53</v>
      </c>
      <c r="L13" s="77"/>
      <c r="M13" s="16">
        <v>1</v>
      </c>
      <c r="N13" s="1">
        <v>140</v>
      </c>
      <c r="O13" s="2">
        <v>63</v>
      </c>
      <c r="P13" s="2">
        <v>1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128</v>
      </c>
      <c r="E14" s="4">
        <v>72</v>
      </c>
      <c r="F14" s="4">
        <v>3</v>
      </c>
      <c r="G14" s="20">
        <f t="shared" si="0"/>
        <v>200</v>
      </c>
      <c r="H14" s="41" t="s">
        <v>23</v>
      </c>
      <c r="I14" s="18"/>
      <c r="K14" s="78"/>
      <c r="L14" s="79"/>
      <c r="M14" s="19">
        <v>2</v>
      </c>
      <c r="N14" s="3">
        <v>140</v>
      </c>
      <c r="O14" s="4">
        <v>53</v>
      </c>
      <c r="P14" s="4">
        <v>4</v>
      </c>
      <c r="Q14" s="20">
        <f t="shared" si="1"/>
        <v>193</v>
      </c>
      <c r="R14" s="41" t="s">
        <v>23</v>
      </c>
      <c r="S14" s="18"/>
    </row>
    <row r="15" spans="1:19" ht="12.75" customHeight="1" thickBot="1">
      <c r="A15" s="82" t="s">
        <v>60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54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18769</v>
      </c>
      <c r="B17" s="87"/>
      <c r="C17" s="25" t="s">
        <v>13</v>
      </c>
      <c r="D17" s="26">
        <f>IF(OR(ISNUMBER(G13),ISNUMBER(G14),ISNUMBER(G15),ISNUMBER(G16)),SUM(D13:D16),"")</f>
        <v>261</v>
      </c>
      <c r="E17" s="27">
        <f>IF(OR(ISNUMBER(G13),ISNUMBER(G14),ISNUMBER(G15),ISNUMBER(G16)),SUM(E13:E16),"")</f>
        <v>140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401</v>
      </c>
      <c r="H17" s="42" t="s">
        <v>23</v>
      </c>
      <c r="I17" s="81"/>
      <c r="K17" s="86">
        <v>5385</v>
      </c>
      <c r="L17" s="87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396</v>
      </c>
      <c r="R17" s="42" t="s">
        <v>23</v>
      </c>
      <c r="S17" s="81"/>
    </row>
    <row r="18" spans="1:19" ht="12.75" customHeight="1">
      <c r="A18" s="76" t="s">
        <v>61</v>
      </c>
      <c r="B18" s="77"/>
      <c r="C18" s="16">
        <v>1</v>
      </c>
      <c r="D18" s="1">
        <v>147</v>
      </c>
      <c r="E18" s="2">
        <v>70</v>
      </c>
      <c r="F18" s="2">
        <v>1</v>
      </c>
      <c r="G18" s="17">
        <f>IF(AND(ISBLANK(D18),ISBLANK(E18),ISBLANK(N18),ISBLANK(O18)),"",D18+E18)</f>
        <v>217</v>
      </c>
      <c r="H18" s="40" t="s">
        <v>23</v>
      </c>
      <c r="I18" s="18"/>
      <c r="K18" s="76" t="s">
        <v>55</v>
      </c>
      <c r="L18" s="77"/>
      <c r="M18" s="16">
        <v>1</v>
      </c>
      <c r="N18" s="1">
        <v>146</v>
      </c>
      <c r="O18" s="2">
        <v>72</v>
      </c>
      <c r="P18" s="2">
        <v>3</v>
      </c>
      <c r="Q18" s="17">
        <f>IF(AND(ISBLANK(D18),ISBLANK(E18),ISBLANK(N18),ISBLANK(O18)),"",N18+O18)</f>
        <v>218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142</v>
      </c>
      <c r="E19" s="4">
        <v>71</v>
      </c>
      <c r="F19" s="4">
        <v>3</v>
      </c>
      <c r="G19" s="20">
        <f t="shared" si="0"/>
        <v>213</v>
      </c>
      <c r="H19" s="41" t="s">
        <v>23</v>
      </c>
      <c r="I19" s="18"/>
      <c r="K19" s="78"/>
      <c r="L19" s="79"/>
      <c r="M19" s="19">
        <v>2</v>
      </c>
      <c r="N19" s="3">
        <v>152</v>
      </c>
      <c r="O19" s="4">
        <v>66</v>
      </c>
      <c r="P19" s="4">
        <v>2</v>
      </c>
      <c r="Q19" s="20">
        <f t="shared" si="1"/>
        <v>218</v>
      </c>
      <c r="R19" s="41" t="s">
        <v>23</v>
      </c>
      <c r="S19" s="18"/>
    </row>
    <row r="20" spans="1:19" ht="12.75" customHeight="1" thickBot="1">
      <c r="A20" s="82" t="s">
        <v>62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56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3588</v>
      </c>
      <c r="B22" s="87"/>
      <c r="C22" s="25" t="s">
        <v>13</v>
      </c>
      <c r="D22" s="26">
        <f>IF(OR(ISNUMBER(G18),ISNUMBER(G19),ISNUMBER(G20),ISNUMBER(G21)),SUM(D18:D21),"")</f>
        <v>289</v>
      </c>
      <c r="E22" s="27">
        <f>IF(OR(ISNUMBER(G18),ISNUMBER(G19),ISNUMBER(G20),ISNUMBER(G21)),SUM(E18:E21),"")</f>
        <v>141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430</v>
      </c>
      <c r="H22" s="42" t="s">
        <v>23</v>
      </c>
      <c r="I22" s="81"/>
      <c r="K22" s="86">
        <v>4152</v>
      </c>
      <c r="L22" s="87"/>
      <c r="M22" s="25" t="s">
        <v>13</v>
      </c>
      <c r="N22" s="26">
        <f>IF(OR(ISNUMBER(Q18),ISNUMBER(Q19),ISNUMBER(Q20),ISNUMBER(Q21)),SUM(N18:N21),"")</f>
        <v>298</v>
      </c>
      <c r="O22" s="27">
        <f>IF(OR(ISNUMBER(Q18),ISNUMBER(Q19),ISNUMBER(Q20),ISNUMBER(Q21)),SUM(O18:O21),"")</f>
        <v>138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436</v>
      </c>
      <c r="R22" s="42" t="s">
        <v>23</v>
      </c>
      <c r="S22" s="81"/>
    </row>
    <row r="23" spans="1:19" ht="12.75" customHeight="1">
      <c r="A23" s="76" t="s">
        <v>63</v>
      </c>
      <c r="B23" s="77"/>
      <c r="C23" s="16">
        <v>1</v>
      </c>
      <c r="D23" s="1">
        <v>145</v>
      </c>
      <c r="E23" s="2">
        <v>62</v>
      </c>
      <c r="F23" s="2">
        <v>4</v>
      </c>
      <c r="G23" s="17">
        <f>IF(AND(ISBLANK(D23),ISBLANK(E23),ISBLANK(N23),ISBLANK(O23)),"",D23+E23)</f>
        <v>207</v>
      </c>
      <c r="H23" s="40" t="s">
        <v>23</v>
      </c>
      <c r="I23" s="18"/>
      <c r="K23" s="76" t="s">
        <v>69</v>
      </c>
      <c r="L23" s="77"/>
      <c r="M23" s="16">
        <v>1</v>
      </c>
      <c r="N23" s="1">
        <v>137</v>
      </c>
      <c r="O23" s="2">
        <v>54</v>
      </c>
      <c r="P23" s="2">
        <v>2</v>
      </c>
      <c r="Q23" s="17">
        <f>IF(AND(ISBLANK(D23),ISBLANK(E23),ISBLANK(N23),ISBLANK(O23)),"",N23+O23)</f>
        <v>191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146</v>
      </c>
      <c r="E24" s="4">
        <v>44</v>
      </c>
      <c r="F24" s="4">
        <v>5</v>
      </c>
      <c r="G24" s="20">
        <f t="shared" si="0"/>
        <v>190</v>
      </c>
      <c r="H24" s="41" t="s">
        <v>23</v>
      </c>
      <c r="I24" s="18"/>
      <c r="K24" s="78"/>
      <c r="L24" s="79"/>
      <c r="M24" s="19">
        <v>2</v>
      </c>
      <c r="N24" s="3">
        <v>131</v>
      </c>
      <c r="O24" s="4">
        <v>62</v>
      </c>
      <c r="P24" s="4">
        <v>4</v>
      </c>
      <c r="Q24" s="20">
        <f t="shared" si="1"/>
        <v>193</v>
      </c>
      <c r="R24" s="41" t="s">
        <v>23</v>
      </c>
      <c r="S24" s="18"/>
    </row>
    <row r="25" spans="1:19" ht="12.75" customHeight="1" thickBot="1">
      <c r="A25" s="82" t="s">
        <v>64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70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3569</v>
      </c>
      <c r="B27" s="87"/>
      <c r="C27" s="25" t="s">
        <v>13</v>
      </c>
      <c r="D27" s="26">
        <f>IF(OR(ISNUMBER(G23),ISNUMBER(G24),ISNUMBER(G25),ISNUMBER(G26)),SUM(D23:D26),"")</f>
        <v>291</v>
      </c>
      <c r="E27" s="27">
        <f>IF(OR(ISNUMBER(G23),ISNUMBER(G24),ISNUMBER(G25),ISNUMBER(G26)),SUM(E23:E26),"")</f>
        <v>106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397</v>
      </c>
      <c r="H27" s="42" t="s">
        <v>23</v>
      </c>
      <c r="I27" s="81"/>
      <c r="K27" s="86">
        <v>12299</v>
      </c>
      <c r="L27" s="87"/>
      <c r="M27" s="25" t="s">
        <v>13</v>
      </c>
      <c r="N27" s="26">
        <f>IF(OR(ISNUMBER(Q23),ISNUMBER(Q24),ISNUMBER(Q25),ISNUMBER(Q26)),SUM(N23:N26),"")</f>
        <v>268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384</v>
      </c>
      <c r="R27" s="42" t="s">
        <v>23</v>
      </c>
      <c r="S27" s="81"/>
    </row>
    <row r="28" spans="1:19" ht="12.75" customHeight="1">
      <c r="A28" s="76" t="s">
        <v>65</v>
      </c>
      <c r="B28" s="77"/>
      <c r="C28" s="16">
        <v>1</v>
      </c>
      <c r="D28" s="1">
        <v>156</v>
      </c>
      <c r="E28" s="2">
        <v>70</v>
      </c>
      <c r="F28" s="2">
        <v>1</v>
      </c>
      <c r="G28" s="17">
        <f>IF(AND(ISBLANK(D28),ISBLANK(E28),ISBLANK(N28),ISBLANK(O28)),"",D28+E28)</f>
        <v>226</v>
      </c>
      <c r="H28" s="40" t="s">
        <v>23</v>
      </c>
      <c r="I28" s="18"/>
      <c r="K28" s="76" t="s">
        <v>71</v>
      </c>
      <c r="L28" s="77"/>
      <c r="M28" s="16">
        <v>1</v>
      </c>
      <c r="N28" s="1">
        <v>137</v>
      </c>
      <c r="O28" s="2">
        <v>45</v>
      </c>
      <c r="P28" s="2">
        <v>7</v>
      </c>
      <c r="Q28" s="17">
        <f>IF(AND(ISBLANK(D28),ISBLANK(E28),ISBLANK(N28),ISBLANK(O28)),"",N28+O28)</f>
        <v>182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152</v>
      </c>
      <c r="E29" s="4">
        <v>72</v>
      </c>
      <c r="F29" s="4">
        <v>3</v>
      </c>
      <c r="G29" s="20">
        <f t="shared" si="0"/>
        <v>224</v>
      </c>
      <c r="H29" s="41" t="s">
        <v>23</v>
      </c>
      <c r="I29" s="18"/>
      <c r="K29" s="78"/>
      <c r="L29" s="79"/>
      <c r="M29" s="19">
        <v>2</v>
      </c>
      <c r="N29" s="3">
        <v>152</v>
      </c>
      <c r="O29" s="4">
        <v>51</v>
      </c>
      <c r="P29" s="4">
        <v>7</v>
      </c>
      <c r="Q29" s="20">
        <f t="shared" si="1"/>
        <v>203</v>
      </c>
      <c r="R29" s="41" t="s">
        <v>23</v>
      </c>
      <c r="S29" s="18"/>
    </row>
    <row r="30" spans="1:19" ht="12.75" customHeight="1" thickBot="1">
      <c r="A30" s="82" t="s">
        <v>66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72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12667</v>
      </c>
      <c r="B32" s="87"/>
      <c r="C32" s="25" t="s">
        <v>13</v>
      </c>
      <c r="D32" s="26">
        <f>IF(OR(ISNUMBER(G28),ISNUMBER(G29),ISNUMBER(G30),ISNUMBER(G31)),SUM(D28:D31),"")</f>
        <v>308</v>
      </c>
      <c r="E32" s="27">
        <f>IF(OR(ISNUMBER(G28),ISNUMBER(G29),ISNUMBER(G30),ISNUMBER(G31)),SUM(E28:E31),"")</f>
        <v>142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450</v>
      </c>
      <c r="H32" s="42" t="s">
        <v>23</v>
      </c>
      <c r="I32" s="81"/>
      <c r="K32" s="86">
        <v>17750</v>
      </c>
      <c r="L32" s="87"/>
      <c r="M32" s="25" t="s">
        <v>13</v>
      </c>
      <c r="N32" s="26">
        <f>IF(OR(ISNUMBER(Q28),ISNUMBER(Q29),ISNUMBER(Q30),ISNUMBER(Q31)),SUM(N28:N31),"")</f>
        <v>289</v>
      </c>
      <c r="O32" s="27">
        <f>IF(OR(ISNUMBER(Q28),ISNUMBER(Q29),ISNUMBER(Q30),ISNUMBER(Q31)),SUM(O28:O31),"")</f>
        <v>96</v>
      </c>
      <c r="P32" s="27">
        <f>IF(OR(ISNUMBER(Q28),ISNUMBER(Q29),ISNUMBER(Q30),ISNUMBER(Q31)),SUM(P28:P31),"")</f>
        <v>14</v>
      </c>
      <c r="Q32" s="28">
        <f>IF(OR(ISNUMBER(Q28),ISNUMBER(Q29),ISNUMBER(Q30),ISNUMBER(Q31)),SUM(Q28:Q31),"")</f>
        <v>385</v>
      </c>
      <c r="R32" s="42" t="s">
        <v>23</v>
      </c>
      <c r="S32" s="81"/>
    </row>
    <row r="33" spans="1:19" ht="12.75" customHeight="1">
      <c r="A33" s="76" t="s">
        <v>67</v>
      </c>
      <c r="B33" s="77"/>
      <c r="C33" s="16">
        <v>1</v>
      </c>
      <c r="D33" s="1">
        <v>140</v>
      </c>
      <c r="E33" s="2">
        <v>58</v>
      </c>
      <c r="F33" s="2">
        <v>2</v>
      </c>
      <c r="G33" s="17">
        <f>IF(AND(ISBLANK(D33),ISBLANK(E33),ISBLANK(N33),ISBLANK(O33)),"",D33+E33)</f>
        <v>198</v>
      </c>
      <c r="H33" s="40" t="s">
        <v>23</v>
      </c>
      <c r="I33" s="18"/>
      <c r="K33" s="76" t="s">
        <v>73</v>
      </c>
      <c r="L33" s="77"/>
      <c r="M33" s="16">
        <v>1</v>
      </c>
      <c r="N33" s="1">
        <v>139</v>
      </c>
      <c r="O33" s="2">
        <v>70</v>
      </c>
      <c r="P33" s="2">
        <v>6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131</v>
      </c>
      <c r="E34" s="4">
        <v>70</v>
      </c>
      <c r="F34" s="4">
        <v>2</v>
      </c>
      <c r="G34" s="20">
        <f t="shared" si="0"/>
        <v>201</v>
      </c>
      <c r="H34" s="41" t="s">
        <v>23</v>
      </c>
      <c r="I34" s="18"/>
      <c r="K34" s="78"/>
      <c r="L34" s="79"/>
      <c r="M34" s="19">
        <v>2</v>
      </c>
      <c r="N34" s="3">
        <v>141</v>
      </c>
      <c r="O34" s="4">
        <v>53</v>
      </c>
      <c r="P34" s="4">
        <v>3</v>
      </c>
      <c r="Q34" s="20">
        <f t="shared" si="1"/>
        <v>194</v>
      </c>
      <c r="R34" s="41" t="s">
        <v>23</v>
      </c>
      <c r="S34" s="18"/>
    </row>
    <row r="35" spans="1:19" ht="12.75" customHeight="1" thickBot="1">
      <c r="A35" s="82" t="s">
        <v>68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74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3566</v>
      </c>
      <c r="B37" s="87"/>
      <c r="C37" s="25" t="s">
        <v>13</v>
      </c>
      <c r="D37" s="26">
        <f>IF(OR(ISNUMBER(G33),ISNUMBER(G34),ISNUMBER(G35),ISNUMBER(G36)),SUM(D33:D36),"")</f>
        <v>271</v>
      </c>
      <c r="E37" s="27">
        <f>IF(OR(ISNUMBER(G33),ISNUMBER(G34),ISNUMBER(G35),ISNUMBER(G36)),SUM(E33:E36),"")</f>
        <v>128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399</v>
      </c>
      <c r="H37" s="43" t="s">
        <v>23</v>
      </c>
      <c r="I37" s="81"/>
      <c r="K37" s="86">
        <v>1740</v>
      </c>
      <c r="L37" s="87"/>
      <c r="M37" s="25" t="s">
        <v>13</v>
      </c>
      <c r="N37" s="26">
        <f>IF(OR(ISNUMBER(Q33),ISNUMBER(Q34),ISNUMBER(Q35),ISNUMBER(Q36)),SUM(N33:N36),"")</f>
        <v>280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403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1715</v>
      </c>
      <c r="E39" s="33">
        <f>IF(OR(ISNUMBER(G12),ISNUMBER(G17),ISNUMBER(G22),ISNUMBER(G27),ISNUMBER(G32),ISNUMBER(G37)),SUM(E12,E17,E22,E27,E32,E37),"")</f>
        <v>790</v>
      </c>
      <c r="F39" s="33">
        <f>IF(OR(ISNUMBER(G12),ISNUMBER(G17),ISNUMBER(G22),ISNUMBER(G27),ISNUMBER(G32),ISNUMBER(G37)),SUM(F12,F17,F22,F27,F32,F37),"")</f>
        <v>33</v>
      </c>
      <c r="G39" s="34">
        <f>IF(OR(ISNUMBER(G12),ISNUMBER(G17),ISNUMBER(G22),ISNUMBER(G27),ISNUMBER(G32),ISNUMBER(G37)),SUM(G12,G17,G22,G27,G32,G37),"")</f>
        <v>2505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1710</v>
      </c>
      <c r="O39" s="33">
        <f>IF(OR(ISNUMBER(Q12),ISNUMBER(Q17),ISNUMBER(Q22),ISNUMBER(Q27),ISNUMBER(Q32),ISNUMBER(Q37)),SUM(O12,O17,O22,O27,O32,O37),"")</f>
        <v>688</v>
      </c>
      <c r="P39" s="33">
        <f>IF(OR(ISNUMBER(Q12),ISNUMBER(Q17),ISNUMBER(Q22),ISNUMBER(Q27),ISNUMBER(Q32),ISNUMBER(Q37)),SUM(P12,P17,P22,P27,P32,P37),"")</f>
        <v>48</v>
      </c>
      <c r="Q39" s="34">
        <f>IF(OR(ISNUMBER(Q12),ISNUMBER(Q17),ISNUMBER(Q22),ISNUMBER(Q27),ISNUMBER(Q32),ISNUMBER(Q37)),SUM(Q12,Q17,Q22,Q27,Q32,Q37),"")</f>
        <v>2398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75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0.5694444444444444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50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49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K35:L36"/>
    <mergeCell ref="R5:S5"/>
    <mergeCell ref="K8:L9"/>
    <mergeCell ref="K10:L11"/>
    <mergeCell ref="I36:I37"/>
    <mergeCell ref="K28:L29"/>
    <mergeCell ref="K30:L31"/>
    <mergeCell ref="K32:L32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S21:S22"/>
    <mergeCell ref="K18:L19"/>
    <mergeCell ref="K20:L21"/>
    <mergeCell ref="K22:L22"/>
    <mergeCell ref="I26:I27"/>
    <mergeCell ref="A23:B24"/>
    <mergeCell ref="A25:B26"/>
    <mergeCell ref="A20:B21"/>
    <mergeCell ref="K27:L27"/>
    <mergeCell ref="K23:L24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N5:Q5"/>
    <mergeCell ref="K12:L12"/>
    <mergeCell ref="K17:L17"/>
    <mergeCell ref="A17:B17"/>
    <mergeCell ref="A18:B19"/>
    <mergeCell ref="I11:I12"/>
    <mergeCell ref="A15:B16"/>
    <mergeCell ref="M5:M6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2011-03-05T12:34:47Z</cp:lastPrinted>
  <dcterms:created xsi:type="dcterms:W3CDTF">2003-07-01T14:03:06Z</dcterms:created>
  <dcterms:modified xsi:type="dcterms:W3CDTF">2011-03-05T12:38:57Z</dcterms:modified>
  <cp:category/>
  <cp:version/>
  <cp:contentType/>
  <cp:contentStatus/>
</cp:coreProperties>
</file>