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<sst xmlns="http://schemas.openxmlformats.org/spreadsheetml/2006/main" count="173" uniqueCount="70">
  <si>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</si>
  <si>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</si>
  <si>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</si>
  <si>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</si>
  <si>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</si>
  <si>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</si>
  <si>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</si>
  <si>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</si>
  <si>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</si>
  <si>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</si>
  <si>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</si>
  <si>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</si>
  <si>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</si>
  <si>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</si>
  <si>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</si>
  <si>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</si>
  <si>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</si>
  <si>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</si>
  <si>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</si>
  <si>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</si>
  <si>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</si>
  <si>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</si>
  <si>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</si>
  <si>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</si>
  <si>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</si>
  <si>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</si>
  <si>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</si>
  <si>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</si>
  <si>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</si>
  <si>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</si>
  <si>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</si>
  <si>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</si>
  <si>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</si>
  <si>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</si>
  <si>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</si>
  <si>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</si>
  <si>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</si>
  <si>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</si>
  <si>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</si>
  <si>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</si>
  <si>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</si>
  <si>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</si>
  <si>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</si>
  <si>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,,B"</t>
  </si>
  <si>
    <t>TJ Havlovice ,,C"</t>
  </si>
  <si>
    <t>Pivoňka</t>
  </si>
  <si>
    <t>Pavel</t>
  </si>
  <si>
    <t>Palacký</t>
  </si>
  <si>
    <t>Petr</t>
  </si>
  <si>
    <t>Byrtus</t>
  </si>
  <si>
    <t>Jaromír</t>
  </si>
  <si>
    <t>Gottwaldová</t>
  </si>
  <si>
    <t>Ivana</t>
  </si>
  <si>
    <t>Svobodová</t>
  </si>
  <si>
    <t>Petra</t>
  </si>
  <si>
    <t>Kotal</t>
  </si>
  <si>
    <t>Josef</t>
  </si>
  <si>
    <t>Jiří ml.</t>
  </si>
  <si>
    <t>Lehmann</t>
  </si>
  <si>
    <t>Bohuslav</t>
  </si>
  <si>
    <t>Vymyslický</t>
  </si>
  <si>
    <t>David</t>
  </si>
  <si>
    <t>Kalous</t>
  </si>
  <si>
    <t>Kotalová</t>
  </si>
  <si>
    <t>Eva</t>
  </si>
  <si>
    <t>Vrba</t>
  </si>
  <si>
    <t>Kotal Josef</t>
  </si>
  <si>
    <t>Lehmann Bohuslav</t>
  </si>
  <si>
    <t>Palacký Petr</t>
  </si>
  <si>
    <t>II/0477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</si>
</sst>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37" sqref="A37:B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40194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157</v>
      </c>
      <c r="E8" s="2">
        <v>60</v>
      </c>
      <c r="F8" s="2">
        <v>4</v>
      </c>
      <c r="G8" s="17">
        <f>IF(AND(ISBLANK(D8),ISBLANK(E8),ISBLANK(N8),ISBLANK(O8)),"",D8+E8)</f>
        <v>217</v>
      </c>
      <c r="H8" s="40" t="s">
        <v>23</v>
      </c>
      <c r="I8" s="18"/>
      <c r="K8" s="82" t="s">
        <v>45</v>
      </c>
      <c r="L8" s="83"/>
      <c r="M8" s="16">
        <v>1</v>
      </c>
      <c r="N8" s="1">
        <v>130</v>
      </c>
      <c r="O8" s="2">
        <v>61</v>
      </c>
      <c r="P8" s="2">
        <v>5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54</v>
      </c>
      <c r="F9" s="4">
        <v>1</v>
      </c>
      <c r="G9" s="20">
        <f>IF(AND(ISBLANK(D9),ISBLANK(E9),ISBLANK(N9),ISBLANK(O9)),"",D9+E9)</f>
        <v>188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52</v>
      </c>
      <c r="P9" s="4">
        <v>7</v>
      </c>
      <c r="Q9" s="20">
        <f>IF(AND(ISBLANK(D9),ISBLANK(E9),ISBLANK(N9),ISBLANK(O9)),"",N9+O9)</f>
        <v>180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9519</v>
      </c>
      <c r="B12" s="81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405</v>
      </c>
      <c r="H12" s="42" t="s">
        <v>23</v>
      </c>
      <c r="I12" s="87"/>
      <c r="K12" s="80">
        <v>2785</v>
      </c>
      <c r="L12" s="81"/>
      <c r="M12" s="25" t="s">
        <v>13</v>
      </c>
      <c r="N12" s="26">
        <f>IF(OR(ISNUMBER(Q8),ISNUMBER(Q9),ISNUMBER(Q10),ISNUMBER(Q11)),SUM(N8:N11),"")</f>
        <v>258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371</v>
      </c>
      <c r="R12" s="42" t="s">
        <v>23</v>
      </c>
      <c r="S12" s="87"/>
    </row>
    <row r="13" spans="1:19" ht="12.75" customHeight="1">
      <c r="A13" s="82" t="s">
        <v>47</v>
      </c>
      <c r="B13" s="83"/>
      <c r="C13" s="16">
        <v>1</v>
      </c>
      <c r="D13" s="1">
        <v>144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82" t="s">
        <v>58</v>
      </c>
      <c r="L13" s="83"/>
      <c r="M13" s="16">
        <v>1</v>
      </c>
      <c r="N13" s="1">
        <v>154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61</v>
      </c>
      <c r="F14" s="4">
        <v>2</v>
      </c>
      <c r="G14" s="20">
        <f t="shared" si="0"/>
        <v>195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63</v>
      </c>
      <c r="P14" s="4">
        <v>0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17636</v>
      </c>
      <c r="B17" s="81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402</v>
      </c>
      <c r="H17" s="42" t="s">
        <v>23</v>
      </c>
      <c r="I17" s="87"/>
      <c r="K17" s="80">
        <v>2787</v>
      </c>
      <c r="L17" s="81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417</v>
      </c>
      <c r="R17" s="42" t="s">
        <v>23</v>
      </c>
      <c r="S17" s="87"/>
    </row>
    <row r="18" spans="1:19" ht="12.75" customHeight="1">
      <c r="A18" s="82" t="s">
        <v>49</v>
      </c>
      <c r="B18" s="83"/>
      <c r="C18" s="16">
        <v>1</v>
      </c>
      <c r="D18" s="1">
        <v>143</v>
      </c>
      <c r="E18" s="2">
        <v>54</v>
      </c>
      <c r="F18" s="2">
        <v>5</v>
      </c>
      <c r="G18" s="17">
        <f>IF(AND(ISBLANK(D18),ISBLANK(E18),ISBLANK(N18),ISBLANK(O18)),"",D18+E18)</f>
        <v>197</v>
      </c>
      <c r="H18" s="40" t="s">
        <v>23</v>
      </c>
      <c r="I18" s="18"/>
      <c r="K18" s="82" t="s">
        <v>60</v>
      </c>
      <c r="L18" s="83"/>
      <c r="M18" s="16">
        <v>1</v>
      </c>
      <c r="N18" s="1">
        <v>141</v>
      </c>
      <c r="O18" s="2">
        <v>79</v>
      </c>
      <c r="P18" s="2">
        <v>5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149</v>
      </c>
      <c r="E19" s="4">
        <v>53</v>
      </c>
      <c r="F19" s="4">
        <v>6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60</v>
      </c>
      <c r="P19" s="4">
        <v>1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0">
        <v>19895</v>
      </c>
      <c r="B22" s="81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399</v>
      </c>
      <c r="H22" s="42" t="s">
        <v>23</v>
      </c>
      <c r="I22" s="87"/>
      <c r="K22" s="80">
        <v>9082</v>
      </c>
      <c r="L22" s="81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428</v>
      </c>
      <c r="R22" s="42" t="s">
        <v>23</v>
      </c>
      <c r="S22" s="87"/>
    </row>
    <row r="23" spans="1:19" ht="12.75" customHeight="1">
      <c r="A23" s="82" t="s">
        <v>51</v>
      </c>
      <c r="B23" s="83"/>
      <c r="C23" s="16">
        <v>1</v>
      </c>
      <c r="D23" s="1">
        <v>145</v>
      </c>
      <c r="E23" s="2">
        <v>70</v>
      </c>
      <c r="F23" s="2">
        <v>2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62</v>
      </c>
      <c r="L23" s="83"/>
      <c r="M23" s="16">
        <v>1</v>
      </c>
      <c r="N23" s="1">
        <v>144</v>
      </c>
      <c r="O23" s="2">
        <v>53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51</v>
      </c>
      <c r="F24" s="4">
        <v>8</v>
      </c>
      <c r="G24" s="20">
        <f t="shared" si="0"/>
        <v>200</v>
      </c>
      <c r="H24" s="41" t="s">
        <v>23</v>
      </c>
      <c r="I24" s="18"/>
      <c r="K24" s="84"/>
      <c r="L24" s="85"/>
      <c r="M24" s="19">
        <v>2</v>
      </c>
      <c r="N24" s="3">
        <v>126</v>
      </c>
      <c r="O24" s="4">
        <v>71</v>
      </c>
      <c r="P24" s="4">
        <v>1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0">
        <v>17947</v>
      </c>
      <c r="B27" s="81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415</v>
      </c>
      <c r="H27" s="42" t="s">
        <v>23</v>
      </c>
      <c r="I27" s="87"/>
      <c r="K27" s="80">
        <v>13924</v>
      </c>
      <c r="L27" s="81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394</v>
      </c>
      <c r="R27" s="42" t="s">
        <v>23</v>
      </c>
      <c r="S27" s="87"/>
    </row>
    <row r="28" spans="1:19" ht="12.75" customHeight="1">
      <c r="A28" s="82" t="s">
        <v>53</v>
      </c>
      <c r="B28" s="83"/>
      <c r="C28" s="16">
        <v>1</v>
      </c>
      <c r="D28" s="1">
        <v>148</v>
      </c>
      <c r="E28" s="2">
        <v>59</v>
      </c>
      <c r="F28" s="2">
        <v>4</v>
      </c>
      <c r="G28" s="17">
        <f>IF(AND(ISBLANK(D28),ISBLANK(E28),ISBLANK(N28),ISBLANK(O28)),"",D28+E28)</f>
        <v>207</v>
      </c>
      <c r="H28" s="40" t="s">
        <v>23</v>
      </c>
      <c r="I28" s="18"/>
      <c r="K28" s="82" t="s">
        <v>63</v>
      </c>
      <c r="L28" s="83"/>
      <c r="M28" s="16">
        <v>1</v>
      </c>
      <c r="N28" s="1">
        <v>144</v>
      </c>
      <c r="O28" s="2">
        <v>81</v>
      </c>
      <c r="P28" s="2">
        <v>0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62</v>
      </c>
      <c r="F29" s="4">
        <v>2</v>
      </c>
      <c r="G29" s="20">
        <f t="shared" si="0"/>
        <v>204</v>
      </c>
      <c r="H29" s="41" t="s">
        <v>23</v>
      </c>
      <c r="I29" s="18"/>
      <c r="K29" s="84"/>
      <c r="L29" s="85"/>
      <c r="M29" s="19">
        <v>2</v>
      </c>
      <c r="N29" s="3">
        <v>150</v>
      </c>
      <c r="O29" s="4">
        <v>44</v>
      </c>
      <c r="P29" s="4">
        <v>6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0">
        <v>18105</v>
      </c>
      <c r="B32" s="81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411</v>
      </c>
      <c r="H32" s="42" t="s">
        <v>23</v>
      </c>
      <c r="I32" s="87"/>
      <c r="K32" s="80">
        <v>4900</v>
      </c>
      <c r="L32" s="81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419</v>
      </c>
      <c r="R32" s="42" t="s">
        <v>23</v>
      </c>
      <c r="S32" s="87"/>
    </row>
    <row r="33" spans="1:19" ht="12.75" customHeight="1">
      <c r="A33" s="82" t="s">
        <v>55</v>
      </c>
      <c r="B33" s="83"/>
      <c r="C33" s="16">
        <v>1</v>
      </c>
      <c r="D33" s="1">
        <v>150</v>
      </c>
      <c r="E33" s="2">
        <v>50</v>
      </c>
      <c r="F33" s="2">
        <v>5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65</v>
      </c>
      <c r="L33" s="83"/>
      <c r="M33" s="16">
        <v>1</v>
      </c>
      <c r="N33" s="1">
        <v>155</v>
      </c>
      <c r="O33" s="2">
        <v>89</v>
      </c>
      <c r="P33" s="2">
        <v>0</v>
      </c>
      <c r="Q33" s="17">
        <f>IF(AND(ISBLANK(D33),ISBLANK(E33),ISBLANK(N33),ISBLANK(O33)),"",N33+O33)</f>
        <v>244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150</v>
      </c>
      <c r="E34" s="4">
        <v>49</v>
      </c>
      <c r="F34" s="4">
        <v>4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62</v>
      </c>
      <c r="P34" s="4">
        <v>4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19880</v>
      </c>
      <c r="B37" s="81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99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399</v>
      </c>
      <c r="H37" s="43" t="s">
        <v>23</v>
      </c>
      <c r="I37" s="87"/>
      <c r="K37" s="80">
        <v>16618</v>
      </c>
      <c r="L37" s="81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451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686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1702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2480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40194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35:L36"/>
    <mergeCell ref="K27:L27"/>
    <mergeCell ref="S11:S12"/>
    <mergeCell ref="K5:L5"/>
    <mergeCell ref="K6:L6"/>
    <mergeCell ref="K23:L24"/>
    <mergeCell ref="Q1:S1"/>
    <mergeCell ref="L1:N1"/>
    <mergeCell ref="O1:P1"/>
    <mergeCell ref="K13:L14"/>
    <mergeCell ref="L3:S3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15:B16"/>
    <mergeCell ref="B3:I3"/>
    <mergeCell ref="H5:I5"/>
    <mergeCell ref="I16:I17"/>
    <mergeCell ref="A8:B9"/>
    <mergeCell ref="D1:I1"/>
    <mergeCell ref="A5:B5"/>
    <mergeCell ref="A6:B6"/>
    <mergeCell ref="C5:C6"/>
    <mergeCell ref="D5:G5"/>
    <mergeCell ref="A2:H2"/>
    <mergeCell ref="I31:I32"/>
    <mergeCell ref="A27:B27"/>
    <mergeCell ref="I21:I22"/>
    <mergeCell ref="A22:B22"/>
    <mergeCell ref="A28:B29"/>
    <mergeCell ref="I26:I27"/>
    <mergeCell ref="A23:B24"/>
    <mergeCell ref="A25:B26"/>
    <mergeCell ref="A20:B21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Petr Palacký</cp:lastModifiedBy>
  <cp:lastPrinted>2010-01-16T12:25:25Z</cp:lastPrinted>
  <dcterms:created xsi:type="dcterms:W3CDTF">2003-07-01T14:03:06Z</dcterms:created>
  <dcterms:modified xsi:type="dcterms:W3CDTF">2010-01-16T14:04:29Z</dcterms:modified>
  <cp:category/>
  <cp:version/>
  <cp:contentType/>
  <cp:contentStatus/>
</cp:coreProperties>
</file>