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90" windowWidth="16695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<sst xmlns="http://schemas.openxmlformats.org/spreadsheetml/2006/main" count="173" uniqueCount="69">
  <si>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</si>
  <si>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</si>
  <si>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</si>
  <si>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</si>
  <si>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</si>
  <si>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</si>
  <si>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</si>
  <si>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</si>
  <si>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</si>
  <si>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</si>
  <si>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</si>
  <si>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</si>
  <si>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</si>
  <si>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</si>
  <si>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</si>
  <si>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</si>
  <si>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</si>
  <si>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</si>
  <si>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</si>
  <si>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</si>
  <si>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</si>
  <si>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</si>
  <si>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</si>
  <si>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</si>
  <si>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</si>
  <si>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</si>
  <si>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</si>
  <si>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</si>
  <si>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</si>
  <si>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</si>
  <si>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</si>
  <si>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</si>
  <si>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</si>
  <si>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</si>
  <si>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</si>
  <si>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</si>
  <si>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</si>
  <si>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</si>
  <si>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</si>
  <si>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</si>
  <si>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</si>
  <si>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</si>
  <si>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</si>
  <si>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Havlovice B</t>
  </si>
  <si>
    <t>Rádl</t>
  </si>
  <si>
    <t>Jiří</t>
  </si>
  <si>
    <t>Michal</t>
  </si>
  <si>
    <t>Roman</t>
  </si>
  <si>
    <t>Palacký</t>
  </si>
  <si>
    <t>Petr</t>
  </si>
  <si>
    <t>Nedoma</t>
  </si>
  <si>
    <t>Josef</t>
  </si>
  <si>
    <t>Gottwald</t>
  </si>
  <si>
    <t>Jan</t>
  </si>
  <si>
    <t>Rygl</t>
  </si>
  <si>
    <t>Vladimír</t>
  </si>
  <si>
    <t>Rygl Vladimír</t>
  </si>
  <si>
    <t>Gottwald Jan</t>
  </si>
  <si>
    <t>P0095</t>
  </si>
  <si>
    <t>Tj Sokol Kdyně</t>
  </si>
  <si>
    <t>Zenefels</t>
  </si>
  <si>
    <t>Horn</t>
  </si>
  <si>
    <t>Kubal</t>
  </si>
  <si>
    <t>Blahomil</t>
  </si>
  <si>
    <t>Lommer</t>
  </si>
  <si>
    <t>Götz</t>
  </si>
  <si>
    <t>Dvořák</t>
  </si>
  <si>
    <t>Jindřich</t>
  </si>
  <si>
    <t>Dvořák Jindřich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</si>
</sst>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8" fillId="0" borderId="50" xfId="0" applyFont="1" applyBorder="1" applyAlignment="1" applyProtection="1">
      <alignment horizontal="center" vertical="center"/>
      <protection hidden="1"/>
    </xf>
    <xf numFmtId="0" fontId="8" fillId="0" borderId="51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left" vertical="center" indent="1"/>
      <protection hidden="1" locked="0"/>
    </xf>
    <xf numFmtId="0" fontId="4" fillId="0" borderId="53" xfId="0" applyFont="1" applyBorder="1" applyAlignment="1" applyProtection="1">
      <alignment horizontal="left" vertical="center" indent="1"/>
      <protection hidden="1" locked="0"/>
    </xf>
    <xf numFmtId="0" fontId="4" fillId="0" borderId="54" xfId="0" applyFont="1" applyBorder="1" applyAlignment="1" applyProtection="1">
      <alignment horizontal="left" vertical="center" indent="1"/>
      <protection hidden="1" locked="0"/>
    </xf>
    <xf numFmtId="0" fontId="4" fillId="0" borderId="55" xfId="0" applyFont="1" applyBorder="1" applyAlignment="1" applyProtection="1">
      <alignment horizontal="left" vertical="center" indent="1"/>
      <protection hidden="1" locked="0"/>
    </xf>
    <xf numFmtId="0" fontId="4" fillId="0" borderId="54" xfId="0" applyFont="1" applyBorder="1" applyAlignment="1" applyProtection="1">
      <alignment horizontal="left" vertical="top" indent="1"/>
      <protection hidden="1" locked="0"/>
    </xf>
    <xf numFmtId="0" fontId="4" fillId="0" borderId="55" xfId="0" applyFont="1" applyBorder="1" applyAlignment="1" applyProtection="1">
      <alignment horizontal="left" vertical="top" indent="1"/>
      <protection hidden="1" locked="0"/>
    </xf>
    <xf numFmtId="0" fontId="4" fillId="0" borderId="56" xfId="0" applyFont="1" applyBorder="1" applyAlignment="1" applyProtection="1">
      <alignment horizontal="left" vertical="top" indent="1"/>
      <protection hidden="1" locked="0"/>
    </xf>
    <xf numFmtId="0" fontId="4" fillId="0" borderId="57" xfId="0" applyFont="1" applyBorder="1" applyAlignment="1" applyProtection="1">
      <alignment horizontal="left" vertical="top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40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88" t="s">
        <v>0</v>
      </c>
      <c r="E1" s="88"/>
      <c r="F1" s="88"/>
      <c r="G1" s="88"/>
      <c r="H1" s="88"/>
      <c r="I1" s="88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39557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59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9" t="s">
        <v>5</v>
      </c>
      <c r="B5" s="90"/>
      <c r="C5" s="93" t="s">
        <v>6</v>
      </c>
      <c r="D5" s="95" t="s">
        <v>7</v>
      </c>
      <c r="E5" s="96"/>
      <c r="F5" s="96"/>
      <c r="G5" s="97"/>
      <c r="H5" s="98" t="s">
        <v>8</v>
      </c>
      <c r="I5" s="99"/>
      <c r="K5" s="89" t="s">
        <v>5</v>
      </c>
      <c r="L5" s="90"/>
      <c r="M5" s="93" t="s">
        <v>6</v>
      </c>
      <c r="N5" s="95" t="s">
        <v>7</v>
      </c>
      <c r="O5" s="96"/>
      <c r="P5" s="96"/>
      <c r="Q5" s="97"/>
      <c r="R5" s="98" t="s">
        <v>8</v>
      </c>
      <c r="S5" s="99"/>
    </row>
    <row r="6" spans="1:19" ht="12.75" customHeight="1" thickBot="1">
      <c r="A6" s="91" t="s">
        <v>9</v>
      </c>
      <c r="B6" s="92"/>
      <c r="C6" s="9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1" t="s">
        <v>9</v>
      </c>
      <c r="L6" s="92"/>
      <c r="M6" s="9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48</v>
      </c>
      <c r="B8" s="79"/>
      <c r="C8" s="16">
        <v>1</v>
      </c>
      <c r="D8" s="1">
        <v>152</v>
      </c>
      <c r="E8" s="2">
        <v>54</v>
      </c>
      <c r="F8" s="2">
        <v>2</v>
      </c>
      <c r="G8" s="17">
        <f>IF(AND(ISBLANK(D8),ISBLANK(E8),ISBLANK(N8),ISBLANK(O8)),"",D8+E8)</f>
        <v>206</v>
      </c>
      <c r="H8" s="40" t="s">
        <v>23</v>
      </c>
      <c r="I8" s="18"/>
      <c r="K8" s="78" t="s">
        <v>60</v>
      </c>
      <c r="L8" s="79"/>
      <c r="M8" s="16">
        <v>1</v>
      </c>
      <c r="N8" s="1">
        <v>152</v>
      </c>
      <c r="O8" s="2">
        <v>72</v>
      </c>
      <c r="P8" s="2">
        <v>4</v>
      </c>
      <c r="Q8" s="17">
        <f>IF(AND(ISBLANK(D8),ISBLANK(E8),ISBLANK(N8),ISBLANK(O8)),"",N8+O8)</f>
        <v>224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141</v>
      </c>
      <c r="E9" s="4">
        <v>81</v>
      </c>
      <c r="F9" s="4">
        <v>0</v>
      </c>
      <c r="G9" s="20">
        <f>IF(AND(ISBLANK(D9),ISBLANK(E9),ISBLANK(N9),ISBLANK(O9)),"",D9+E9)</f>
        <v>222</v>
      </c>
      <c r="H9" s="41" t="s">
        <v>23</v>
      </c>
      <c r="I9" s="18"/>
      <c r="K9" s="80"/>
      <c r="L9" s="81"/>
      <c r="M9" s="19">
        <v>2</v>
      </c>
      <c r="N9" s="3">
        <v>151</v>
      </c>
      <c r="O9" s="4">
        <v>66</v>
      </c>
      <c r="P9" s="4">
        <v>2</v>
      </c>
      <c r="Q9" s="20">
        <f>IF(AND(ISBLANK(D9),ISBLANK(E9),ISBLANK(N9),ISBLANK(O9)),"",N9+O9)</f>
        <v>217</v>
      </c>
      <c r="R9" s="41" t="s">
        <v>23</v>
      </c>
      <c r="S9" s="18"/>
    </row>
    <row r="10" spans="1:19" ht="12.75" customHeight="1" thickBot="1">
      <c r="A10" s="82" t="s">
        <v>49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45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2</v>
      </c>
    </row>
    <row r="12" spans="1:19" ht="15.75" customHeight="1" thickBot="1">
      <c r="A12" s="86">
        <v>17636</v>
      </c>
      <c r="B12" s="87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135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428</v>
      </c>
      <c r="H12" s="42" t="s">
        <v>23</v>
      </c>
      <c r="I12" s="77"/>
      <c r="K12" s="86">
        <v>14158</v>
      </c>
      <c r="L12" s="87"/>
      <c r="M12" s="25" t="s">
        <v>13</v>
      </c>
      <c r="N12" s="26">
        <f>IF(OR(ISNUMBER(Q8),ISNUMBER(Q9),ISNUMBER(Q10),ISNUMBER(Q11)),SUM(N8:N11),"")</f>
        <v>303</v>
      </c>
      <c r="O12" s="27">
        <f>IF(OR(ISNUMBER(Q8),ISNUMBER(Q9),ISNUMBER(Q10),ISNUMBER(Q11)),SUM(O8:O11),"")</f>
        <v>138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441</v>
      </c>
      <c r="R12" s="42" t="s">
        <v>23</v>
      </c>
      <c r="S12" s="77"/>
    </row>
    <row r="13" spans="1:19" ht="12.75" customHeight="1">
      <c r="A13" s="78" t="s">
        <v>44</v>
      </c>
      <c r="B13" s="79"/>
      <c r="C13" s="16">
        <v>1</v>
      </c>
      <c r="D13" s="1">
        <v>122</v>
      </c>
      <c r="E13" s="2">
        <v>69</v>
      </c>
      <c r="F13" s="2">
        <v>0</v>
      </c>
      <c r="G13" s="17">
        <f aca="true" t="shared" si="0" ref="G13:G36">IF(AND(ISBLANK(D13),ISBLANK(E13),ISBLANK(N13),ISBLANK(O13)),"",D13+E13)</f>
        <v>191</v>
      </c>
      <c r="H13" s="40" t="s">
        <v>23</v>
      </c>
      <c r="I13" s="18"/>
      <c r="K13" s="78" t="s">
        <v>61</v>
      </c>
      <c r="L13" s="79"/>
      <c r="M13" s="16">
        <v>1</v>
      </c>
      <c r="N13" s="1">
        <v>132</v>
      </c>
      <c r="O13" s="2">
        <v>61</v>
      </c>
      <c r="P13" s="2">
        <v>5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162</v>
      </c>
      <c r="E14" s="4">
        <v>90</v>
      </c>
      <c r="F14" s="4">
        <v>1</v>
      </c>
      <c r="G14" s="20">
        <f t="shared" si="0"/>
        <v>252</v>
      </c>
      <c r="H14" s="41" t="s">
        <v>23</v>
      </c>
      <c r="I14" s="18"/>
      <c r="K14" s="80"/>
      <c r="L14" s="81"/>
      <c r="M14" s="19">
        <v>2</v>
      </c>
      <c r="N14" s="3">
        <v>151</v>
      </c>
      <c r="O14" s="4">
        <v>63</v>
      </c>
      <c r="P14" s="4">
        <v>1</v>
      </c>
      <c r="Q14" s="20">
        <f t="shared" si="1"/>
        <v>214</v>
      </c>
      <c r="R14" s="41" t="s">
        <v>23</v>
      </c>
      <c r="S14" s="18"/>
    </row>
    <row r="15" spans="1:19" ht="12.75" customHeight="1" thickBot="1">
      <c r="A15" s="82" t="s">
        <v>45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53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0</v>
      </c>
    </row>
    <row r="17" spans="1:19" ht="15.75" customHeight="1" thickBot="1">
      <c r="A17" s="86">
        <v>2782</v>
      </c>
      <c r="B17" s="87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159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443</v>
      </c>
      <c r="H17" s="42" t="s">
        <v>23</v>
      </c>
      <c r="I17" s="77"/>
      <c r="K17" s="86">
        <v>6049</v>
      </c>
      <c r="L17" s="87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407</v>
      </c>
      <c r="R17" s="42" t="s">
        <v>23</v>
      </c>
      <c r="S17" s="77"/>
    </row>
    <row r="18" spans="1:19" ht="12.75" customHeight="1">
      <c r="A18" s="78" t="s">
        <v>46</v>
      </c>
      <c r="B18" s="79"/>
      <c r="C18" s="16">
        <v>1</v>
      </c>
      <c r="D18" s="1">
        <v>142</v>
      </c>
      <c r="E18" s="2">
        <v>54</v>
      </c>
      <c r="F18" s="2">
        <v>2</v>
      </c>
      <c r="G18" s="17">
        <f>IF(AND(ISBLANK(D18),ISBLANK(E18),ISBLANK(N18),ISBLANK(O18)),"",D18+E18)</f>
        <v>196</v>
      </c>
      <c r="H18" s="40" t="s">
        <v>23</v>
      </c>
      <c r="I18" s="18"/>
      <c r="K18" s="78" t="s">
        <v>62</v>
      </c>
      <c r="L18" s="79"/>
      <c r="M18" s="16">
        <v>1</v>
      </c>
      <c r="N18" s="1">
        <v>138</v>
      </c>
      <c r="O18" s="2">
        <v>63</v>
      </c>
      <c r="P18" s="2">
        <v>7</v>
      </c>
      <c r="Q18" s="17">
        <f>IF(AND(ISBLANK(D18),ISBLANK(E18),ISBLANK(N18),ISBLANK(O18)),"",N18+O18)</f>
        <v>201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141</v>
      </c>
      <c r="E19" s="4">
        <v>63</v>
      </c>
      <c r="F19" s="4">
        <v>2</v>
      </c>
      <c r="G19" s="20">
        <f t="shared" si="0"/>
        <v>204</v>
      </c>
      <c r="H19" s="41" t="s">
        <v>23</v>
      </c>
      <c r="I19" s="18"/>
      <c r="K19" s="80"/>
      <c r="L19" s="81"/>
      <c r="M19" s="19">
        <v>2</v>
      </c>
      <c r="N19" s="3">
        <v>121</v>
      </c>
      <c r="O19" s="4">
        <v>71</v>
      </c>
      <c r="P19" s="4">
        <v>2</v>
      </c>
      <c r="Q19" s="20">
        <f t="shared" si="1"/>
        <v>192</v>
      </c>
      <c r="R19" s="41" t="s">
        <v>23</v>
      </c>
      <c r="S19" s="18"/>
    </row>
    <row r="20" spans="1:19" ht="12.75" customHeight="1" thickBot="1">
      <c r="A20" s="82" t="s">
        <v>47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63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0</v>
      </c>
    </row>
    <row r="22" spans="1:19" ht="15.75" customHeight="1" thickBot="1">
      <c r="A22" s="86">
        <v>11219</v>
      </c>
      <c r="B22" s="87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117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400</v>
      </c>
      <c r="H22" s="42" t="s">
        <v>23</v>
      </c>
      <c r="I22" s="77"/>
      <c r="K22" s="86">
        <v>5385</v>
      </c>
      <c r="L22" s="87"/>
      <c r="M22" s="25" t="s">
        <v>13</v>
      </c>
      <c r="N22" s="26">
        <f>IF(OR(ISNUMBER(Q18),ISNUMBER(Q19),ISNUMBER(Q20),ISNUMBER(Q21)),SUM(N18:N21),"")</f>
        <v>259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393</v>
      </c>
      <c r="R22" s="42" t="s">
        <v>23</v>
      </c>
      <c r="S22" s="77"/>
    </row>
    <row r="23" spans="1:19" ht="12.75" customHeight="1">
      <c r="A23" s="78" t="s">
        <v>50</v>
      </c>
      <c r="B23" s="79"/>
      <c r="C23" s="16">
        <v>1</v>
      </c>
      <c r="D23" s="1">
        <v>147</v>
      </c>
      <c r="E23" s="2">
        <v>69</v>
      </c>
      <c r="F23" s="2">
        <v>2</v>
      </c>
      <c r="G23" s="17">
        <f>IF(AND(ISBLANK(D23),ISBLANK(E23),ISBLANK(N23),ISBLANK(O23)),"",D23+E23)</f>
        <v>216</v>
      </c>
      <c r="H23" s="40" t="s">
        <v>23</v>
      </c>
      <c r="I23" s="18"/>
      <c r="K23" s="78" t="s">
        <v>64</v>
      </c>
      <c r="L23" s="79"/>
      <c r="M23" s="16">
        <v>1</v>
      </c>
      <c r="N23" s="1">
        <v>145</v>
      </c>
      <c r="O23" s="2">
        <v>69</v>
      </c>
      <c r="P23" s="2">
        <v>6</v>
      </c>
      <c r="Q23" s="17">
        <f>IF(AND(ISBLANK(D23),ISBLANK(E23),ISBLANK(N23),ISBLANK(O23)),"",N23+O23)</f>
        <v>214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158</v>
      </c>
      <c r="E24" s="4">
        <v>53</v>
      </c>
      <c r="F24" s="4">
        <v>5</v>
      </c>
      <c r="G24" s="20">
        <f t="shared" si="0"/>
        <v>211</v>
      </c>
      <c r="H24" s="41" t="s">
        <v>23</v>
      </c>
      <c r="I24" s="18"/>
      <c r="K24" s="80"/>
      <c r="L24" s="81"/>
      <c r="M24" s="19">
        <v>2</v>
      </c>
      <c r="N24" s="3">
        <v>133</v>
      </c>
      <c r="O24" s="4">
        <v>53</v>
      </c>
      <c r="P24" s="4">
        <v>3</v>
      </c>
      <c r="Q24" s="20">
        <f t="shared" si="1"/>
        <v>186</v>
      </c>
      <c r="R24" s="41" t="s">
        <v>23</v>
      </c>
      <c r="S24" s="18"/>
    </row>
    <row r="25" spans="1:19" ht="12.75" customHeight="1" thickBot="1">
      <c r="A25" s="82" t="s">
        <v>51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53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0</v>
      </c>
    </row>
    <row r="27" spans="1:19" ht="15.75" customHeight="1" thickBot="1">
      <c r="A27" s="86">
        <v>11220</v>
      </c>
      <c r="B27" s="87"/>
      <c r="C27" s="25" t="s">
        <v>13</v>
      </c>
      <c r="D27" s="26">
        <f>IF(OR(ISNUMBER(G23),ISNUMBER(G24),ISNUMBER(G25),ISNUMBER(G26)),SUM(D23:D26),"")</f>
        <v>305</v>
      </c>
      <c r="E27" s="27">
        <f>IF(OR(ISNUMBER(G23),ISNUMBER(G24),ISNUMBER(G25),ISNUMBER(G26)),SUM(E23:E26),"")</f>
        <v>122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427</v>
      </c>
      <c r="H27" s="42" t="s">
        <v>23</v>
      </c>
      <c r="I27" s="77"/>
      <c r="K27" s="86">
        <v>17595</v>
      </c>
      <c r="L27" s="87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400</v>
      </c>
      <c r="R27" s="42" t="s">
        <v>23</v>
      </c>
      <c r="S27" s="77"/>
    </row>
    <row r="28" spans="1:19" ht="12.75" customHeight="1">
      <c r="A28" s="78" t="s">
        <v>52</v>
      </c>
      <c r="B28" s="79"/>
      <c r="C28" s="16">
        <v>1</v>
      </c>
      <c r="D28" s="1">
        <v>142</v>
      </c>
      <c r="E28" s="2">
        <v>78</v>
      </c>
      <c r="F28" s="2">
        <v>4</v>
      </c>
      <c r="G28" s="17">
        <f>IF(AND(ISBLANK(D28),ISBLANK(E28),ISBLANK(N28),ISBLANK(O28)),"",D28+E28)</f>
        <v>220</v>
      </c>
      <c r="H28" s="40" t="s">
        <v>23</v>
      </c>
      <c r="I28" s="18"/>
      <c r="K28" s="78" t="s">
        <v>65</v>
      </c>
      <c r="L28" s="79"/>
      <c r="M28" s="16">
        <v>1</v>
      </c>
      <c r="N28" s="1">
        <v>125</v>
      </c>
      <c r="O28" s="2">
        <v>61</v>
      </c>
      <c r="P28" s="2">
        <v>1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146</v>
      </c>
      <c r="E29" s="4">
        <v>53</v>
      </c>
      <c r="F29" s="4">
        <v>3</v>
      </c>
      <c r="G29" s="20">
        <f t="shared" si="0"/>
        <v>199</v>
      </c>
      <c r="H29" s="41" t="s">
        <v>23</v>
      </c>
      <c r="I29" s="18"/>
      <c r="K29" s="80"/>
      <c r="L29" s="81"/>
      <c r="M29" s="19">
        <v>2</v>
      </c>
      <c r="N29" s="3">
        <v>147</v>
      </c>
      <c r="O29" s="4">
        <v>61</v>
      </c>
      <c r="P29" s="4">
        <v>3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82" t="s">
        <v>53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45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0</v>
      </c>
    </row>
    <row r="32" spans="1:19" ht="15.75" customHeight="1" thickBot="1">
      <c r="A32" s="86">
        <v>15671</v>
      </c>
      <c r="B32" s="87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419</v>
      </c>
      <c r="H32" s="42" t="s">
        <v>23</v>
      </c>
      <c r="I32" s="77"/>
      <c r="K32" s="86">
        <v>16754</v>
      </c>
      <c r="L32" s="87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394</v>
      </c>
      <c r="R32" s="42" t="s">
        <v>23</v>
      </c>
      <c r="S32" s="77"/>
    </row>
    <row r="33" spans="1:19" ht="12.75" customHeight="1">
      <c r="A33" s="78" t="s">
        <v>54</v>
      </c>
      <c r="B33" s="79"/>
      <c r="C33" s="16">
        <v>1</v>
      </c>
      <c r="D33" s="1">
        <v>144</v>
      </c>
      <c r="E33" s="2">
        <v>63</v>
      </c>
      <c r="F33" s="2">
        <v>2</v>
      </c>
      <c r="G33" s="17">
        <f>IF(AND(ISBLANK(D33),ISBLANK(E33),ISBLANK(N33),ISBLANK(O33)),"",D33+E33)</f>
        <v>207</v>
      </c>
      <c r="H33" s="40" t="s">
        <v>23</v>
      </c>
      <c r="I33" s="18"/>
      <c r="K33" s="78" t="s">
        <v>66</v>
      </c>
      <c r="L33" s="79"/>
      <c r="M33" s="16">
        <v>1</v>
      </c>
      <c r="N33" s="1">
        <v>147</v>
      </c>
      <c r="O33" s="2">
        <v>77</v>
      </c>
      <c r="P33" s="2">
        <v>0</v>
      </c>
      <c r="Q33" s="17">
        <f>IF(AND(ISBLANK(D33),ISBLANK(E33),ISBLANK(N33),ISBLANK(O33)),"",N33+O33)</f>
        <v>224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136</v>
      </c>
      <c r="E34" s="4">
        <v>69</v>
      </c>
      <c r="F34" s="4">
        <v>3</v>
      </c>
      <c r="G34" s="20">
        <f t="shared" si="0"/>
        <v>205</v>
      </c>
      <c r="H34" s="41" t="s">
        <v>23</v>
      </c>
      <c r="I34" s="18"/>
      <c r="K34" s="80"/>
      <c r="L34" s="81"/>
      <c r="M34" s="19">
        <v>2</v>
      </c>
      <c r="N34" s="3">
        <v>130</v>
      </c>
      <c r="O34" s="4">
        <v>71</v>
      </c>
      <c r="P34" s="4">
        <v>3</v>
      </c>
      <c r="Q34" s="20">
        <f t="shared" si="1"/>
        <v>201</v>
      </c>
      <c r="R34" s="41" t="s">
        <v>23</v>
      </c>
      <c r="S34" s="18"/>
    </row>
    <row r="35" spans="1:19" ht="12.75" customHeight="1" thickBot="1">
      <c r="A35" s="82" t="s">
        <v>55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67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2</v>
      </c>
    </row>
    <row r="37" spans="1:19" ht="15.75" customHeight="1" thickBot="1">
      <c r="A37" s="86">
        <v>16539</v>
      </c>
      <c r="B37" s="87"/>
      <c r="C37" s="25" t="s">
        <v>13</v>
      </c>
      <c r="D37" s="26">
        <f>IF(OR(ISNUMBER(G33),ISNUMBER(G34),ISNUMBER(G35),ISNUMBER(G36)),SUM(D33:D36),"")</f>
        <v>280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412</v>
      </c>
      <c r="H37" s="43" t="s">
        <v>23</v>
      </c>
      <c r="I37" s="77"/>
      <c r="K37" s="86">
        <v>16392</v>
      </c>
      <c r="L37" s="87"/>
      <c r="M37" s="25" t="s">
        <v>13</v>
      </c>
      <c r="N37" s="26">
        <f>IF(OR(ISNUMBER(Q33),ISNUMBER(Q34),ISNUMBER(Q35),ISNUMBER(Q36)),SUM(N33:N36),"")</f>
        <v>277</v>
      </c>
      <c r="O37" s="27">
        <f>IF(OR(ISNUMBER(Q33),ISNUMBER(Q34),ISNUMBER(Q35),ISNUMBER(Q36)),SUM(O33:O36),"")</f>
        <v>148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425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1733</v>
      </c>
      <c r="E39" s="33">
        <f>IF(OR(ISNUMBER(G12),ISNUMBER(G17),ISNUMBER(G22),ISNUMBER(G27),ISNUMBER(G32),ISNUMBER(G37)),SUM(E12,E17,E22,E27,E32,E37),"")</f>
        <v>796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2529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1672</v>
      </c>
      <c r="O39" s="33">
        <f>IF(OR(ISNUMBER(Q12),ISNUMBER(Q17),ISNUMBER(Q22),ISNUMBER(Q27),ISNUMBER(Q32),ISNUMBER(Q37)),SUM(O12,O17,O22,O27,O32,O37),"")</f>
        <v>788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2460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56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68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0.5729166666666666</v>
      </c>
      <c r="D47" s="120"/>
      <c r="I47" s="9" t="s">
        <v>32</v>
      </c>
      <c r="J47" s="127">
        <v>15</v>
      </c>
      <c r="K47" s="127"/>
      <c r="P47" s="9" t="s">
        <v>33</v>
      </c>
      <c r="Q47" s="115">
        <v>39690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39557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C66:H66"/>
    <mergeCell ref="A61:S61"/>
    <mergeCell ref="A62:S62"/>
    <mergeCell ref="A64:S64"/>
    <mergeCell ref="A65:S65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13:B14"/>
    <mergeCell ref="A15:B16"/>
    <mergeCell ref="A10:B11"/>
    <mergeCell ref="A12:B12"/>
    <mergeCell ref="N5:Q5"/>
    <mergeCell ref="K12:L12"/>
    <mergeCell ref="K5:L5"/>
    <mergeCell ref="K6:L6"/>
    <mergeCell ref="R5:S5"/>
    <mergeCell ref="K8:L9"/>
    <mergeCell ref="K10:L11"/>
    <mergeCell ref="M5:M6"/>
    <mergeCell ref="S11:S12"/>
    <mergeCell ref="I11:I12"/>
    <mergeCell ref="A8:B9"/>
    <mergeCell ref="K23:L24"/>
    <mergeCell ref="S16:S17"/>
    <mergeCell ref="S21:S22"/>
    <mergeCell ref="K20:L21"/>
    <mergeCell ref="K22:L22"/>
    <mergeCell ref="D1:I1"/>
    <mergeCell ref="A5:B5"/>
    <mergeCell ref="A6:B6"/>
    <mergeCell ref="C5:C6"/>
    <mergeCell ref="D5:G5"/>
    <mergeCell ref="H5:I5"/>
    <mergeCell ref="B3:I3"/>
    <mergeCell ref="A28:B29"/>
    <mergeCell ref="A30:B31"/>
    <mergeCell ref="A23:B24"/>
    <mergeCell ref="A25:B26"/>
    <mergeCell ref="A27:B27"/>
    <mergeCell ref="A32:B32"/>
    <mergeCell ref="I31:I32"/>
    <mergeCell ref="A33:B34"/>
    <mergeCell ref="A35:B36"/>
    <mergeCell ref="I36:I37"/>
    <mergeCell ref="A37:B37"/>
    <mergeCell ref="K17:L17"/>
    <mergeCell ref="A18:B19"/>
    <mergeCell ref="A20:B21"/>
    <mergeCell ref="I16:I17"/>
    <mergeCell ref="K18:L19"/>
    <mergeCell ref="I21:I22"/>
    <mergeCell ref="A22:B22"/>
    <mergeCell ref="A17:B1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27:B27 A37:B37 A22:B22 A17:B17 A32:B32 K12:L12 K17:L17 K22:L22 K27:L27 K32:L32 K37:L37 A12:B1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2008-04-19T12:08:59Z</cp:lastPrinted>
  <dcterms:created xsi:type="dcterms:W3CDTF">2003-07-01T14:03:06Z</dcterms:created>
  <dcterms:modified xsi:type="dcterms:W3CDTF">2008-04-19T19:35:17Z</dcterms:modified>
  <cp:category/>
  <cp:version/>
  <cp:contentType/>
  <cp:contentStatus/>
</cp:coreProperties>
</file>