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<sst xmlns="http://schemas.openxmlformats.org/spreadsheetml/2006/main" count="177" uniqueCount="72">
  <si>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</si>
  <si>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</si>
  <si>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</si>
  <si>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</si>
  <si>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</si>
  <si>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</si>
  <si>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</si>
  <si>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</si>
  <si>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</si>
  <si>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</si>
  <si>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</si>
  <si>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</si>
  <si>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</si>
  <si>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</si>
  <si>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</si>
  <si>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</si>
  <si>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</si>
  <si>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</si>
  <si>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</si>
  <si>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</si>
  <si>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</si>
  <si>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</si>
  <si>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</si>
  <si>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</si>
  <si>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</si>
  <si>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</si>
  <si>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</si>
  <si>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</si>
  <si>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</si>
  <si>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</si>
  <si>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</si>
  <si>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</si>
  <si>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</si>
  <si>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</si>
  <si>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</si>
  <si>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</si>
  <si>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</si>
  <si>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</si>
  <si>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</si>
  <si>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</si>
  <si>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</si>
  <si>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</si>
  <si>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</si>
  <si>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</si>
  <si>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Sokol Díly</t>
  </si>
  <si>
    <t xml:space="preserve">Lukeš </t>
  </si>
  <si>
    <t>Tomáš</t>
  </si>
  <si>
    <t>Hablovec</t>
  </si>
  <si>
    <t>Jaroslav</t>
  </si>
  <si>
    <t>Myslík</t>
  </si>
  <si>
    <t>Jiří</t>
  </si>
  <si>
    <t xml:space="preserve">Martínek </t>
  </si>
  <si>
    <t>Miroslav</t>
  </si>
  <si>
    <t>Janouch</t>
  </si>
  <si>
    <t>Jakub</t>
  </si>
  <si>
    <t>Vdovec</t>
  </si>
  <si>
    <t>Josef</t>
  </si>
  <si>
    <t>Pittnerová</t>
  </si>
  <si>
    <t>Milena</t>
  </si>
  <si>
    <t>Knopfová</t>
  </si>
  <si>
    <t>Václava</t>
  </si>
  <si>
    <t>Kouříková</t>
  </si>
  <si>
    <t>Iveta</t>
  </si>
  <si>
    <t>Ochotný</t>
  </si>
  <si>
    <t>Sokol</t>
  </si>
  <si>
    <t>Dufek</t>
  </si>
  <si>
    <t>Jan</t>
  </si>
  <si>
    <t>Hablovec Jaroslav</t>
  </si>
  <si>
    <t>Dufek Jan</t>
  </si>
  <si>
    <t>Myslík Jiří</t>
  </si>
  <si>
    <t>II/0293</t>
  </si>
  <si>
    <t>18.9.2010    Myslík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</si>
</sst>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7">
      <selection activeCell="K1" sqref="K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40439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153</v>
      </c>
      <c r="E8" s="2">
        <v>71</v>
      </c>
      <c r="F8" s="2">
        <v>2</v>
      </c>
      <c r="G8" s="17">
        <f>IF(AND(ISBLANK(D8),ISBLANK(E8),ISBLANK(N8),ISBLANK(O8)),"",D8+E8)</f>
        <v>224</v>
      </c>
      <c r="H8" s="40" t="s">
        <v>23</v>
      </c>
      <c r="I8" s="18"/>
      <c r="K8" s="103" t="s">
        <v>57</v>
      </c>
      <c r="L8" s="104"/>
      <c r="M8" s="16">
        <v>1</v>
      </c>
      <c r="N8" s="1">
        <v>138</v>
      </c>
      <c r="O8" s="2">
        <v>45</v>
      </c>
      <c r="P8" s="2">
        <v>7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137</v>
      </c>
      <c r="E9" s="4">
        <v>59</v>
      </c>
      <c r="F9" s="4">
        <v>2</v>
      </c>
      <c r="G9" s="20">
        <f>IF(AND(ISBLANK(D9),ISBLANK(E9),ISBLANK(N9),ISBLANK(O9)),"",D9+E9)</f>
        <v>196</v>
      </c>
      <c r="H9" s="41" t="s">
        <v>23</v>
      </c>
      <c r="I9" s="18"/>
      <c r="K9" s="105"/>
      <c r="L9" s="106"/>
      <c r="M9" s="19">
        <v>2</v>
      </c>
      <c r="N9" s="3">
        <v>142</v>
      </c>
      <c r="O9" s="4">
        <v>49</v>
      </c>
      <c r="P9" s="4">
        <v>6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13766</v>
      </c>
      <c r="B12" s="112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420</v>
      </c>
      <c r="H12" s="42" t="s">
        <v>23</v>
      </c>
      <c r="I12" s="102"/>
      <c r="K12" s="111">
        <v>16753</v>
      </c>
      <c r="L12" s="112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94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374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138</v>
      </c>
      <c r="E13" s="2">
        <v>81</v>
      </c>
      <c r="F13" s="2">
        <v>0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3" t="s">
        <v>59</v>
      </c>
      <c r="L13" s="104"/>
      <c r="M13" s="16">
        <v>1</v>
      </c>
      <c r="N13" s="1">
        <v>153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166</v>
      </c>
      <c r="E14" s="4">
        <v>75</v>
      </c>
      <c r="F14" s="4">
        <v>1</v>
      </c>
      <c r="G14" s="20">
        <f t="shared" si="0"/>
        <v>241</v>
      </c>
      <c r="H14" s="41" t="s">
        <v>23</v>
      </c>
      <c r="I14" s="18"/>
      <c r="K14" s="105"/>
      <c r="L14" s="106"/>
      <c r="M14" s="19">
        <v>2</v>
      </c>
      <c r="N14" s="3">
        <v>126</v>
      </c>
      <c r="O14" s="4">
        <v>63</v>
      </c>
      <c r="P14" s="4">
        <v>2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6083</v>
      </c>
      <c r="B17" s="112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156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460</v>
      </c>
      <c r="H17" s="42" t="s">
        <v>23</v>
      </c>
      <c r="I17" s="102"/>
      <c r="K17" s="111">
        <v>10514</v>
      </c>
      <c r="L17" s="112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412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141</v>
      </c>
      <c r="E18" s="2">
        <v>54</v>
      </c>
      <c r="F18" s="2">
        <v>5</v>
      </c>
      <c r="G18" s="17">
        <f>IF(AND(ISBLANK(D18),ISBLANK(E18),ISBLANK(N18),ISBLANK(O18)),"",D18+E18)</f>
        <v>195</v>
      </c>
      <c r="H18" s="40" t="s">
        <v>23</v>
      </c>
      <c r="I18" s="18"/>
      <c r="K18" s="103" t="s">
        <v>61</v>
      </c>
      <c r="L18" s="104"/>
      <c r="M18" s="16">
        <v>1</v>
      </c>
      <c r="N18" s="1">
        <v>154</v>
      </c>
      <c r="O18" s="2">
        <v>54</v>
      </c>
      <c r="P18" s="2">
        <v>4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72</v>
      </c>
      <c r="F19" s="4">
        <v>2</v>
      </c>
      <c r="G19" s="20">
        <f t="shared" si="0"/>
        <v>214</v>
      </c>
      <c r="H19" s="41" t="s">
        <v>23</v>
      </c>
      <c r="I19" s="18"/>
      <c r="K19" s="105"/>
      <c r="L19" s="106"/>
      <c r="M19" s="19">
        <v>2</v>
      </c>
      <c r="N19" s="3">
        <v>156</v>
      </c>
      <c r="O19" s="4">
        <v>63</v>
      </c>
      <c r="P19" s="4">
        <v>3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3951</v>
      </c>
      <c r="B22" s="112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409</v>
      </c>
      <c r="H22" s="42" t="s">
        <v>23</v>
      </c>
      <c r="I22" s="102"/>
      <c r="K22" s="111">
        <v>10564</v>
      </c>
      <c r="L22" s="112"/>
      <c r="M22" s="25" t="s">
        <v>13</v>
      </c>
      <c r="N22" s="26">
        <f>IF(OR(ISNUMBER(Q18),ISNUMBER(Q19),ISNUMBER(Q20),ISNUMBER(Q21)),SUM(N18:N21),"")</f>
        <v>310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427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151</v>
      </c>
      <c r="E23" s="2">
        <v>61</v>
      </c>
      <c r="F23" s="2">
        <v>6</v>
      </c>
      <c r="G23" s="17">
        <f>IF(AND(ISBLANK(D23),ISBLANK(E23),ISBLANK(N23),ISBLANK(O23)),"",D23+E23)</f>
        <v>212</v>
      </c>
      <c r="H23" s="40" t="s">
        <v>23</v>
      </c>
      <c r="I23" s="18"/>
      <c r="K23" s="103" t="s">
        <v>63</v>
      </c>
      <c r="L23" s="104"/>
      <c r="M23" s="16">
        <v>1</v>
      </c>
      <c r="N23" s="1">
        <v>143</v>
      </c>
      <c r="O23" s="2">
        <v>63</v>
      </c>
      <c r="P23" s="2">
        <v>4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141</v>
      </c>
      <c r="E24" s="4">
        <v>71</v>
      </c>
      <c r="F24" s="4">
        <v>3</v>
      </c>
      <c r="G24" s="20">
        <f t="shared" si="0"/>
        <v>212</v>
      </c>
      <c r="H24" s="41" t="s">
        <v>23</v>
      </c>
      <c r="I24" s="18"/>
      <c r="K24" s="105"/>
      <c r="L24" s="106"/>
      <c r="M24" s="19">
        <v>2</v>
      </c>
      <c r="N24" s="3">
        <v>129</v>
      </c>
      <c r="O24" s="4">
        <v>67</v>
      </c>
      <c r="P24" s="4">
        <v>5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21916</v>
      </c>
      <c r="B27" s="112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424</v>
      </c>
      <c r="H27" s="42" t="s">
        <v>23</v>
      </c>
      <c r="I27" s="102"/>
      <c r="K27" s="111">
        <v>10522</v>
      </c>
      <c r="L27" s="112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402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138</v>
      </c>
      <c r="E28" s="2">
        <v>62</v>
      </c>
      <c r="F28" s="2">
        <v>4</v>
      </c>
      <c r="G28" s="17">
        <f>IF(AND(ISBLANK(D28),ISBLANK(E28),ISBLANK(N28),ISBLANK(O28)),"",D28+E28)</f>
        <v>200</v>
      </c>
      <c r="H28" s="40" t="s">
        <v>23</v>
      </c>
      <c r="I28" s="18"/>
      <c r="K28" s="103" t="s">
        <v>64</v>
      </c>
      <c r="L28" s="104"/>
      <c r="M28" s="16">
        <v>1</v>
      </c>
      <c r="N28" s="1">
        <v>142</v>
      </c>
      <c r="O28" s="2">
        <v>80</v>
      </c>
      <c r="P28" s="2">
        <v>1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156</v>
      </c>
      <c r="E29" s="4">
        <v>40</v>
      </c>
      <c r="F29" s="4">
        <v>5</v>
      </c>
      <c r="G29" s="20">
        <f t="shared" si="0"/>
        <v>196</v>
      </c>
      <c r="H29" s="41" t="s">
        <v>23</v>
      </c>
      <c r="I29" s="18"/>
      <c r="K29" s="105"/>
      <c r="L29" s="106"/>
      <c r="M29" s="19">
        <v>2</v>
      </c>
      <c r="N29" s="3">
        <v>141</v>
      </c>
      <c r="O29" s="4">
        <v>63</v>
      </c>
      <c r="P29" s="4">
        <v>2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20288</v>
      </c>
      <c r="B32" s="112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102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396</v>
      </c>
      <c r="H32" s="42" t="s">
        <v>23</v>
      </c>
      <c r="I32" s="102"/>
      <c r="K32" s="111">
        <v>10521</v>
      </c>
      <c r="L32" s="112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426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154</v>
      </c>
      <c r="E33" s="2">
        <v>52</v>
      </c>
      <c r="F33" s="2">
        <v>4</v>
      </c>
      <c r="G33" s="17">
        <f>IF(AND(ISBLANK(D33),ISBLANK(E33),ISBLANK(N33),ISBLANK(O33)),"",D33+E33)</f>
        <v>206</v>
      </c>
      <c r="H33" s="40" t="s">
        <v>23</v>
      </c>
      <c r="I33" s="18"/>
      <c r="K33" s="103" t="s">
        <v>65</v>
      </c>
      <c r="L33" s="104"/>
      <c r="M33" s="16">
        <v>1</v>
      </c>
      <c r="N33" s="1">
        <v>152</v>
      </c>
      <c r="O33" s="2">
        <v>52</v>
      </c>
      <c r="P33" s="2">
        <v>8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148</v>
      </c>
      <c r="E34" s="4">
        <v>71</v>
      </c>
      <c r="F34" s="4">
        <v>4</v>
      </c>
      <c r="G34" s="20">
        <f t="shared" si="0"/>
        <v>219</v>
      </c>
      <c r="H34" s="41" t="s">
        <v>23</v>
      </c>
      <c r="I34" s="18"/>
      <c r="K34" s="105"/>
      <c r="L34" s="106"/>
      <c r="M34" s="19">
        <v>2</v>
      </c>
      <c r="N34" s="3">
        <v>126</v>
      </c>
      <c r="O34" s="4">
        <v>87</v>
      </c>
      <c r="P34" s="4">
        <v>2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13952</v>
      </c>
      <c r="B37" s="112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425</v>
      </c>
      <c r="H37" s="43" t="s">
        <v>23</v>
      </c>
      <c r="I37" s="102"/>
      <c r="K37" s="111">
        <v>3825</v>
      </c>
      <c r="L37" s="112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417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1702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67</v>
      </c>
      <c r="D42" s="95"/>
      <c r="E42" s="95"/>
      <c r="G42" s="44"/>
      <c r="H42" s="44"/>
      <c r="I42" s="44"/>
      <c r="K42" s="36"/>
      <c r="L42" s="46" t="s">
        <v>25</v>
      </c>
      <c r="M42" s="95" t="s">
        <v>68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0.7777777777777778</v>
      </c>
      <c r="D47" s="99"/>
      <c r="I47" s="9" t="s">
        <v>32</v>
      </c>
      <c r="J47" s="94">
        <v>5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2" bottom="0.13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2010-09-18T16:43:41Z</cp:lastPrinted>
  <dcterms:created xsi:type="dcterms:W3CDTF">2003-07-01T14:03:06Z</dcterms:created>
  <dcterms:modified xsi:type="dcterms:W3CDTF">2010-09-18T16:44:44Z</dcterms:modified>
  <cp:category/>
  <cp:version/>
  <cp:contentType/>
  <cp:contentStatus/>
</cp:coreProperties>
</file>