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<sst xmlns="http://schemas.openxmlformats.org/spreadsheetml/2006/main" count="182" uniqueCount="76">
  <si>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</si>
  <si>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</si>
  <si>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</si>
  <si>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</si>
  <si>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</si>
  <si>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</si>
  <si>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</si>
  <si>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</si>
  <si>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</si>
  <si>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</si>
  <si>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</si>
  <si>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</si>
  <si>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</si>
  <si>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</si>
  <si>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</si>
  <si>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</si>
  <si>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</si>
  <si>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</si>
  <si>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</si>
  <si>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</si>
  <si>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</si>
  <si>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</si>
  <si>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</si>
  <si>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</si>
  <si>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</si>
  <si>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</si>
  <si>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</si>
  <si>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</si>
  <si>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</si>
  <si>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</si>
  <si>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</si>
  <si>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</si>
  <si>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</si>
  <si>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</si>
  <si>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</si>
  <si>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</si>
  <si>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</si>
  <si>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</si>
  <si>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</si>
  <si>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</si>
  <si>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</si>
  <si>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</si>
  <si>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</si>
  <si>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</si>
  <si>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Baník Stříbro</t>
  </si>
  <si>
    <t>Novák</t>
  </si>
  <si>
    <t>Josef</t>
  </si>
  <si>
    <t>Lukeš</t>
  </si>
  <si>
    <t>Tomáš</t>
  </si>
  <si>
    <t>Myslík</t>
  </si>
  <si>
    <t>Jiří</t>
  </si>
  <si>
    <t>Hablovec</t>
  </si>
  <si>
    <t>Jaroslav</t>
  </si>
  <si>
    <t>Laksar</t>
  </si>
  <si>
    <t>Jan</t>
  </si>
  <si>
    <t>Kubš</t>
  </si>
  <si>
    <t>Filip</t>
  </si>
  <si>
    <t>Šnebergrová</t>
  </si>
  <si>
    <t>Lucie</t>
  </si>
  <si>
    <t>Troch</t>
  </si>
  <si>
    <t>Pavel</t>
  </si>
  <si>
    <t>Basl</t>
  </si>
  <si>
    <t>Blasbalg</t>
  </si>
  <si>
    <t>Milan</t>
  </si>
  <si>
    <t>Jindrová</t>
  </si>
  <si>
    <t>Marie</t>
  </si>
  <si>
    <t>Pochylová</t>
  </si>
  <si>
    <t>Daniela</t>
  </si>
  <si>
    <t>Hablovec Jaroslav</t>
  </si>
  <si>
    <t>Troch Pavel</t>
  </si>
  <si>
    <t>Myslík Jiří</t>
  </si>
  <si>
    <t>II/0293</t>
  </si>
  <si>
    <t>/</t>
  </si>
  <si>
    <t>27.11.2010    Myslík Jiří</t>
  </si>
  <si>
    <t>Janouch Jakub</t>
  </si>
  <si>
    <t>Novák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</si>
</sst>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5" zoomScaleNormal="95" zoomScaleSheetLayoutView="80" workbookViewId="0" topLeftCell="A1">
      <selection activeCell="A20" sqref="A20:B2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40509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122</v>
      </c>
      <c r="E8" s="2">
        <v>53</v>
      </c>
      <c r="F8" s="2">
        <v>9</v>
      </c>
      <c r="G8" s="17">
        <f>IF(AND(ISBLANK(D8),ISBLANK(E8),ISBLANK(N8),ISBLANK(O8)),"",D8+E8)</f>
        <v>175</v>
      </c>
      <c r="H8" s="40" t="s">
        <v>23</v>
      </c>
      <c r="I8" s="18"/>
      <c r="K8" s="103" t="s">
        <v>57</v>
      </c>
      <c r="L8" s="104"/>
      <c r="M8" s="16">
        <v>1</v>
      </c>
      <c r="N8" s="1">
        <v>139</v>
      </c>
      <c r="O8" s="2">
        <v>71</v>
      </c>
      <c r="P8" s="2">
        <v>1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60</v>
      </c>
      <c r="F9" s="4">
        <v>3</v>
      </c>
      <c r="G9" s="20">
        <f>IF(AND(ISBLANK(D9),ISBLANK(E9),ISBLANK(N9),ISBLANK(O9)),"",D9+E9)</f>
        <v>203</v>
      </c>
      <c r="H9" s="41" t="s">
        <v>23</v>
      </c>
      <c r="I9" s="18"/>
      <c r="K9" s="105"/>
      <c r="L9" s="106"/>
      <c r="M9" s="19">
        <v>2</v>
      </c>
      <c r="N9" s="3">
        <v>149</v>
      </c>
      <c r="O9" s="4">
        <v>81</v>
      </c>
      <c r="P9" s="4">
        <v>2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11204</v>
      </c>
      <c r="B12" s="112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378</v>
      </c>
      <c r="H12" s="42" t="s">
        <v>23</v>
      </c>
      <c r="I12" s="102"/>
      <c r="K12" s="111">
        <v>17470</v>
      </c>
      <c r="L12" s="112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440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139</v>
      </c>
      <c r="E13" s="2">
        <v>44</v>
      </c>
      <c r="F13" s="2">
        <v>5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103" t="s">
        <v>59</v>
      </c>
      <c r="L13" s="104"/>
      <c r="M13" s="16">
        <v>1</v>
      </c>
      <c r="N13" s="1">
        <v>152</v>
      </c>
      <c r="O13" s="2">
        <v>66</v>
      </c>
      <c r="P13" s="2">
        <v>1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155</v>
      </c>
      <c r="E14" s="4">
        <v>69</v>
      </c>
      <c r="F14" s="4">
        <v>1</v>
      </c>
      <c r="G14" s="20">
        <f t="shared" si="0"/>
        <v>224</v>
      </c>
      <c r="H14" s="41" t="s">
        <v>23</v>
      </c>
      <c r="I14" s="18"/>
      <c r="K14" s="105"/>
      <c r="L14" s="106"/>
      <c r="M14" s="19">
        <v>2</v>
      </c>
      <c r="N14" s="3">
        <v>133</v>
      </c>
      <c r="O14" s="4">
        <v>53</v>
      </c>
      <c r="P14" s="4">
        <v>1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13766</v>
      </c>
      <c r="B17" s="112"/>
      <c r="C17" s="25" t="s">
        <v>13</v>
      </c>
      <c r="D17" s="26">
        <f>IF(OR(ISNUMBER(G13),ISNUMBER(G14),ISNUMBER(G15),ISNUMBER(G16)),SUM(D13:D16),"")</f>
        <v>294</v>
      </c>
      <c r="E17" s="27">
        <f>IF(OR(ISNUMBER(G13),ISNUMBER(G14),ISNUMBER(G15),ISNUMBER(G16)),SUM(E13:E16),"")</f>
        <v>113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407</v>
      </c>
      <c r="H17" s="42" t="s">
        <v>23</v>
      </c>
      <c r="I17" s="102"/>
      <c r="K17" s="111">
        <v>16009</v>
      </c>
      <c r="L17" s="112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404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144</v>
      </c>
      <c r="E18" s="2">
        <v>78</v>
      </c>
      <c r="F18" s="2">
        <v>2</v>
      </c>
      <c r="G18" s="17">
        <f>IF(AND(ISBLANK(D18),ISBLANK(E18),ISBLANK(N18),ISBLANK(O18)),"",D18+E18)</f>
        <v>222</v>
      </c>
      <c r="H18" s="40" t="s">
        <v>23</v>
      </c>
      <c r="I18" s="18"/>
      <c r="K18" s="103" t="s">
        <v>61</v>
      </c>
      <c r="L18" s="104"/>
      <c r="M18" s="16">
        <v>1</v>
      </c>
      <c r="N18" s="1">
        <v>126</v>
      </c>
      <c r="O18" s="2">
        <v>62</v>
      </c>
      <c r="P18" s="2">
        <v>4</v>
      </c>
      <c r="Q18" s="17">
        <f>IF(AND(ISBLANK(D18),ISBLANK(E18),ISBLANK(N18),ISBLANK(O18)),"",N18+O18)</f>
        <v>188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158</v>
      </c>
      <c r="E19" s="4">
        <v>63</v>
      </c>
      <c r="F19" s="4">
        <v>4</v>
      </c>
      <c r="G19" s="20">
        <f t="shared" si="0"/>
        <v>221</v>
      </c>
      <c r="H19" s="41" t="s">
        <v>23</v>
      </c>
      <c r="I19" s="18"/>
      <c r="K19" s="105"/>
      <c r="L19" s="106"/>
      <c r="M19" s="19">
        <v>2</v>
      </c>
      <c r="N19" s="3">
        <v>135</v>
      </c>
      <c r="O19" s="4">
        <v>63</v>
      </c>
      <c r="P19" s="4">
        <v>4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3951</v>
      </c>
      <c r="B22" s="112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141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443</v>
      </c>
      <c r="H22" s="42" t="s">
        <v>23</v>
      </c>
      <c r="I22" s="102"/>
      <c r="K22" s="111">
        <v>18734</v>
      </c>
      <c r="L22" s="112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125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386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149</v>
      </c>
      <c r="E23" s="2">
        <v>79</v>
      </c>
      <c r="F23" s="2">
        <v>1</v>
      </c>
      <c r="G23" s="17">
        <f>IF(AND(ISBLANK(D23),ISBLANK(E23),ISBLANK(N23),ISBLANK(O23)),"",D23+E23)</f>
        <v>228</v>
      </c>
      <c r="H23" s="40" t="s">
        <v>23</v>
      </c>
      <c r="I23" s="18"/>
      <c r="K23" s="103" t="s">
        <v>62</v>
      </c>
      <c r="L23" s="104"/>
      <c r="M23" s="16">
        <v>1</v>
      </c>
      <c r="N23" s="1">
        <v>132</v>
      </c>
      <c r="O23" s="2">
        <v>52</v>
      </c>
      <c r="P23" s="2">
        <v>2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138</v>
      </c>
      <c r="E24" s="4">
        <v>71</v>
      </c>
      <c r="F24" s="4">
        <v>3</v>
      </c>
      <c r="G24" s="20">
        <f t="shared" si="0"/>
        <v>209</v>
      </c>
      <c r="H24" s="41" t="s">
        <v>23</v>
      </c>
      <c r="I24" s="18"/>
      <c r="K24" s="105"/>
      <c r="L24" s="106"/>
      <c r="M24" s="19">
        <v>2</v>
      </c>
      <c r="N24" s="3">
        <v>159</v>
      </c>
      <c r="O24" s="4">
        <v>70</v>
      </c>
      <c r="P24" s="4">
        <v>2</v>
      </c>
      <c r="Q24" s="20">
        <f t="shared" si="1"/>
        <v>229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63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6083</v>
      </c>
      <c r="B27" s="112"/>
      <c r="C27" s="25" t="s">
        <v>13</v>
      </c>
      <c r="D27" s="26">
        <f>IF(OR(ISNUMBER(G23),ISNUMBER(G24),ISNUMBER(G25),ISNUMBER(G26)),SUM(D23:D26),"")</f>
        <v>287</v>
      </c>
      <c r="E27" s="27">
        <f>IF(OR(ISNUMBER(G23),ISNUMBER(G24),ISNUMBER(G25),ISNUMBER(G26)),SUM(E23:E26),"")</f>
        <v>150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437</v>
      </c>
      <c r="H27" s="42" t="s">
        <v>23</v>
      </c>
      <c r="I27" s="102"/>
      <c r="K27" s="111">
        <v>9872</v>
      </c>
      <c r="L27" s="112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413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150</v>
      </c>
      <c r="E28" s="2">
        <v>72</v>
      </c>
      <c r="F28" s="2">
        <v>2</v>
      </c>
      <c r="G28" s="17">
        <f>IF(AND(ISBLANK(D28),ISBLANK(E28),ISBLANK(N28),ISBLANK(O28)),"",D28+E28)</f>
        <v>222</v>
      </c>
      <c r="H28" s="40" t="s">
        <v>23</v>
      </c>
      <c r="I28" s="18"/>
      <c r="K28" s="103" t="s">
        <v>64</v>
      </c>
      <c r="L28" s="104"/>
      <c r="M28" s="16">
        <v>1</v>
      </c>
      <c r="N28" s="1">
        <v>146</v>
      </c>
      <c r="O28" s="2">
        <v>62</v>
      </c>
      <c r="P28" s="2">
        <v>3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150</v>
      </c>
      <c r="E29" s="4">
        <v>78</v>
      </c>
      <c r="F29" s="4">
        <v>2</v>
      </c>
      <c r="G29" s="20">
        <f t="shared" si="0"/>
        <v>228</v>
      </c>
      <c r="H29" s="41" t="s">
        <v>23</v>
      </c>
      <c r="I29" s="18"/>
      <c r="K29" s="105"/>
      <c r="L29" s="106"/>
      <c r="M29" s="19">
        <v>2</v>
      </c>
      <c r="N29" s="3">
        <v>136</v>
      </c>
      <c r="O29" s="4">
        <v>63</v>
      </c>
      <c r="P29" s="4">
        <v>4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65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20287</v>
      </c>
      <c r="B32" s="112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450</v>
      </c>
      <c r="H32" s="42" t="s">
        <v>23</v>
      </c>
      <c r="I32" s="102"/>
      <c r="K32" s="111">
        <v>3548</v>
      </c>
      <c r="L32" s="112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407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131</v>
      </c>
      <c r="E33" s="2">
        <v>54</v>
      </c>
      <c r="F33" s="2">
        <v>3</v>
      </c>
      <c r="G33" s="17">
        <f>IF(AND(ISBLANK(D33),ISBLANK(E33),ISBLANK(N33),ISBLANK(O33)),"",D33+E33)</f>
        <v>185</v>
      </c>
      <c r="H33" s="40" t="s">
        <v>23</v>
      </c>
      <c r="I33" s="18"/>
      <c r="K33" s="103" t="s">
        <v>66</v>
      </c>
      <c r="L33" s="104"/>
      <c r="M33" s="16">
        <v>1</v>
      </c>
      <c r="N33" s="1">
        <v>145</v>
      </c>
      <c r="O33" s="2">
        <v>60</v>
      </c>
      <c r="P33" s="2">
        <v>4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138</v>
      </c>
      <c r="E34" s="4">
        <v>61</v>
      </c>
      <c r="F34" s="4">
        <v>4</v>
      </c>
      <c r="G34" s="20">
        <f t="shared" si="0"/>
        <v>199</v>
      </c>
      <c r="H34" s="41" t="s">
        <v>23</v>
      </c>
      <c r="I34" s="18"/>
      <c r="K34" s="105"/>
      <c r="L34" s="106"/>
      <c r="M34" s="19">
        <v>2</v>
      </c>
      <c r="N34" s="3">
        <v>145</v>
      </c>
      <c r="O34" s="4">
        <v>44</v>
      </c>
      <c r="P34" s="4">
        <v>8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19612</v>
      </c>
      <c r="B37" s="112"/>
      <c r="C37" s="25" t="s">
        <v>13</v>
      </c>
      <c r="D37" s="26">
        <f>IF(OR(ISNUMBER(G33),ISNUMBER(G34),ISNUMBER(G35),ISNUMBER(G36)),SUM(D33:D36),"")</f>
        <v>269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384</v>
      </c>
      <c r="H37" s="43" t="s">
        <v>23</v>
      </c>
      <c r="I37" s="102"/>
      <c r="K37" s="111">
        <v>17673</v>
      </c>
      <c r="L37" s="112"/>
      <c r="M37" s="25" t="s">
        <v>13</v>
      </c>
      <c r="N37" s="26">
        <f>IF(OR(ISNUMBER(Q33),ISNUMBER(Q34),ISNUMBER(Q35),ISNUMBER(Q36)),SUM(N33:N36),"")</f>
        <v>290</v>
      </c>
      <c r="O37" s="27">
        <f>IF(OR(ISNUMBER(Q33),ISNUMBER(Q34),ISNUMBER(Q35),ISNUMBER(Q36)),SUM(O33:O36),"")</f>
        <v>104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394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782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2499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1697</v>
      </c>
      <c r="O39" s="33">
        <f>IF(OR(ISNUMBER(Q12),ISNUMBER(Q17),ISNUMBER(Q22),ISNUMBER(Q27),ISNUMBER(Q32),ISNUMBER(Q37)),SUM(O12,O17,O22,O27,O32,O37),"")</f>
        <v>747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2444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68</v>
      </c>
      <c r="D42" s="95"/>
      <c r="E42" s="95"/>
      <c r="G42" s="44"/>
      <c r="H42" s="44"/>
      <c r="I42" s="44"/>
      <c r="K42" s="36"/>
      <c r="L42" s="46" t="s">
        <v>25</v>
      </c>
      <c r="M42" s="95" t="s">
        <v>69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71</v>
      </c>
      <c r="M43" s="93"/>
      <c r="O43" s="46" t="s">
        <v>25</v>
      </c>
      <c r="P43" s="92" t="s">
        <v>70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0.7708333333333334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74</v>
      </c>
      <c r="C57" s="90"/>
      <c r="D57" s="74">
        <v>20288</v>
      </c>
      <c r="E57" s="89" t="s">
        <v>75</v>
      </c>
      <c r="F57" s="91"/>
      <c r="G57" s="91"/>
      <c r="H57" s="90"/>
      <c r="I57" s="74">
        <v>11204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72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73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2" bottom="0.13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2010-11-27T17:30:14Z</cp:lastPrinted>
  <dcterms:created xsi:type="dcterms:W3CDTF">2003-07-01T14:03:06Z</dcterms:created>
  <dcterms:modified xsi:type="dcterms:W3CDTF">2010-11-27T17:34:31Z</dcterms:modified>
  <cp:category/>
  <cp:version/>
  <cp:contentType/>
  <cp:contentStatus/>
</cp:coreProperties>
</file>