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<sst xmlns="http://schemas.openxmlformats.org/spreadsheetml/2006/main" count="177" uniqueCount="72">
  <si>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</si>
  <si>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</si>
  <si>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</si>
  <si>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</si>
  <si>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</si>
  <si>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</si>
  <si>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</si>
  <si>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</si>
  <si>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</si>
  <si>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</si>
  <si>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</si>
  <si>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</si>
  <si>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</si>
  <si>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</si>
  <si>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</si>
  <si>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</si>
  <si>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</si>
  <si>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</si>
  <si>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</si>
  <si>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</si>
  <si>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</si>
  <si>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</si>
  <si>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</si>
  <si>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</si>
  <si>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</si>
  <si>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</si>
  <si>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</si>
  <si>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</si>
  <si>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</si>
  <si>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</si>
  <si>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</si>
  <si>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</si>
  <si>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</si>
  <si>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</si>
  <si>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</si>
  <si>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</si>
  <si>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</si>
  <si>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</si>
  <si>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</si>
  <si>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</si>
  <si>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</si>
  <si>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</si>
  <si>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</si>
  <si>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TJ Kdyně B</t>
  </si>
  <si>
    <t>TJ Dobřany B</t>
  </si>
  <si>
    <t>Fidrant</t>
  </si>
  <si>
    <t>Josef</t>
  </si>
  <si>
    <t>Šebestová</t>
  </si>
  <si>
    <t>Ladislava</t>
  </si>
  <si>
    <t>Krumlová</t>
  </si>
  <si>
    <t>Jana</t>
  </si>
  <si>
    <t>Löffelmannová</t>
  </si>
  <si>
    <t>Jaroslava</t>
  </si>
  <si>
    <t>Kubal</t>
  </si>
  <si>
    <t>Blahomil</t>
  </si>
  <si>
    <t xml:space="preserve">Hornová </t>
  </si>
  <si>
    <t>Olga</t>
  </si>
  <si>
    <t>Kořan</t>
  </si>
  <si>
    <t>Vojtěch</t>
  </si>
  <si>
    <t>Pružinský</t>
  </si>
  <si>
    <t>František</t>
  </si>
  <si>
    <t>Kučera</t>
  </si>
  <si>
    <t>Jan</t>
  </si>
  <si>
    <t>Dvořák</t>
  </si>
  <si>
    <t>Provazník</t>
  </si>
  <si>
    <t>Martin</t>
  </si>
  <si>
    <t>Fišer</t>
  </si>
  <si>
    <t>J. Löffelmannová</t>
  </si>
  <si>
    <t>Olga Hornová</t>
  </si>
  <si>
    <t>P-0037</t>
  </si>
  <si>
    <t>10.10.2009 Hornová Olga</t>
  </si>
  <si>
    <t>Otto Sloup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</si>
</sst>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8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40096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158</v>
      </c>
      <c r="E8" s="2">
        <v>79</v>
      </c>
      <c r="F8" s="2">
        <v>3</v>
      </c>
      <c r="G8" s="17">
        <f>IF(AND(ISBLANK(D8),ISBLANK(E8),ISBLANK(N8),ISBLANK(O8)),"",D8+E8)</f>
        <v>237</v>
      </c>
      <c r="H8" s="40" t="s">
        <v>23</v>
      </c>
      <c r="I8" s="18"/>
      <c r="K8" s="82" t="s">
        <v>57</v>
      </c>
      <c r="L8" s="83"/>
      <c r="M8" s="16">
        <v>1</v>
      </c>
      <c r="N8" s="1">
        <v>153</v>
      </c>
      <c r="O8" s="2">
        <v>62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152</v>
      </c>
      <c r="E9" s="4">
        <v>70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84"/>
      <c r="L9" s="85"/>
      <c r="M9" s="19">
        <v>2</v>
      </c>
      <c r="N9" s="3">
        <v>129</v>
      </c>
      <c r="O9" s="4">
        <v>61</v>
      </c>
      <c r="P9" s="4">
        <v>7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17596</v>
      </c>
      <c r="B12" s="87"/>
      <c r="C12" s="25" t="s">
        <v>13</v>
      </c>
      <c r="D12" s="26">
        <f>IF(OR(ISNUMBER(G8),ISNUMBER(G9),ISNUMBER(G10),ISNUMBER(G11)),SUM(D8:D11),"")</f>
        <v>310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459</v>
      </c>
      <c r="H12" s="42" t="s">
        <v>23</v>
      </c>
      <c r="I12" s="81"/>
      <c r="K12" s="86">
        <v>18769</v>
      </c>
      <c r="L12" s="8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405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142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59</v>
      </c>
      <c r="L13" s="83"/>
      <c r="M13" s="16">
        <v>1</v>
      </c>
      <c r="N13" s="1">
        <v>129</v>
      </c>
      <c r="O13" s="2">
        <v>87</v>
      </c>
      <c r="P13" s="2">
        <v>1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160</v>
      </c>
      <c r="E14" s="4">
        <v>60</v>
      </c>
      <c r="F14" s="4">
        <v>1</v>
      </c>
      <c r="G14" s="20">
        <f t="shared" si="0"/>
        <v>220</v>
      </c>
      <c r="H14" s="41" t="s">
        <v>23</v>
      </c>
      <c r="I14" s="18"/>
      <c r="K14" s="84"/>
      <c r="L14" s="85"/>
      <c r="M14" s="19">
        <v>2</v>
      </c>
      <c r="N14" s="3">
        <v>135</v>
      </c>
      <c r="O14" s="4">
        <v>60</v>
      </c>
      <c r="P14" s="4">
        <v>5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1753</v>
      </c>
      <c r="B17" s="87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425</v>
      </c>
      <c r="H17" s="42" t="s">
        <v>23</v>
      </c>
      <c r="I17" s="81"/>
      <c r="K17" s="86">
        <v>5293</v>
      </c>
      <c r="L17" s="87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147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411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134</v>
      </c>
      <c r="E18" s="2">
        <v>54</v>
      </c>
      <c r="F18" s="2">
        <v>5</v>
      </c>
      <c r="G18" s="17">
        <f>IF(AND(ISBLANK(D18),ISBLANK(E18),ISBLANK(N18),ISBLANK(O18)),"",D18+E18)</f>
        <v>188</v>
      </c>
      <c r="H18" s="40" t="s">
        <v>23</v>
      </c>
      <c r="I18" s="18"/>
      <c r="K18" s="82" t="s">
        <v>61</v>
      </c>
      <c r="L18" s="83"/>
      <c r="M18" s="16">
        <v>1</v>
      </c>
      <c r="N18" s="1">
        <v>138</v>
      </c>
      <c r="O18" s="2">
        <v>81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152</v>
      </c>
      <c r="E19" s="4">
        <v>59</v>
      </c>
      <c r="F19" s="4">
        <v>5</v>
      </c>
      <c r="G19" s="20">
        <f t="shared" si="0"/>
        <v>211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87</v>
      </c>
      <c r="P19" s="4">
        <v>1</v>
      </c>
      <c r="Q19" s="20">
        <f t="shared" si="1"/>
        <v>231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1755</v>
      </c>
      <c r="B22" s="8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399</v>
      </c>
      <c r="H22" s="42" t="s">
        <v>23</v>
      </c>
      <c r="I22" s="81"/>
      <c r="K22" s="86">
        <v>16788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168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450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149</v>
      </c>
      <c r="E23" s="2">
        <v>54</v>
      </c>
      <c r="F23" s="2">
        <v>3</v>
      </c>
      <c r="G23" s="17">
        <f>IF(AND(ISBLANK(D23),ISBLANK(E23),ISBLANK(N23),ISBLANK(O23)),"",D23+E23)</f>
        <v>203</v>
      </c>
      <c r="H23" s="40" t="s">
        <v>23</v>
      </c>
      <c r="I23" s="18"/>
      <c r="K23" s="82" t="s">
        <v>63</v>
      </c>
      <c r="L23" s="83"/>
      <c r="M23" s="16">
        <v>1</v>
      </c>
      <c r="N23" s="1">
        <v>123</v>
      </c>
      <c r="O23" s="2">
        <v>68</v>
      </c>
      <c r="P23" s="2">
        <v>1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137</v>
      </c>
      <c r="E24" s="4">
        <v>66</v>
      </c>
      <c r="F24" s="4">
        <v>1</v>
      </c>
      <c r="G24" s="20">
        <f t="shared" si="0"/>
        <v>203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54</v>
      </c>
      <c r="P24" s="4">
        <v>7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12299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406</v>
      </c>
      <c r="H27" s="42" t="s">
        <v>23</v>
      </c>
      <c r="I27" s="81"/>
      <c r="K27" s="86">
        <v>3588</v>
      </c>
      <c r="L27" s="8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394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143</v>
      </c>
      <c r="E28" s="2">
        <v>62</v>
      </c>
      <c r="F28" s="2">
        <v>7</v>
      </c>
      <c r="G28" s="17">
        <f>IF(AND(ISBLANK(D28),ISBLANK(E28),ISBLANK(N28),ISBLANK(O28)),"",D28+E28)</f>
        <v>205</v>
      </c>
      <c r="H28" s="40" t="s">
        <v>23</v>
      </c>
      <c r="I28" s="18"/>
      <c r="K28" s="82" t="s">
        <v>64</v>
      </c>
      <c r="L28" s="83"/>
      <c r="M28" s="16">
        <v>1</v>
      </c>
      <c r="N28" s="1">
        <v>147</v>
      </c>
      <c r="O28" s="2">
        <v>87</v>
      </c>
      <c r="P28" s="2">
        <v>0</v>
      </c>
      <c r="Q28" s="17">
        <f>IF(AND(ISBLANK(D28),ISBLANK(E28),ISBLANK(N28),ISBLANK(O28)),"",N28+O28)</f>
        <v>234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168</v>
      </c>
      <c r="E29" s="4">
        <v>69</v>
      </c>
      <c r="F29" s="4">
        <v>3</v>
      </c>
      <c r="G29" s="20">
        <f t="shared" si="0"/>
        <v>237</v>
      </c>
      <c r="H29" s="41" t="s">
        <v>23</v>
      </c>
      <c r="I29" s="18"/>
      <c r="K29" s="84"/>
      <c r="L29" s="85"/>
      <c r="M29" s="19">
        <v>2</v>
      </c>
      <c r="N29" s="3">
        <v>162</v>
      </c>
      <c r="O29" s="4">
        <v>62</v>
      </c>
      <c r="P29" s="4">
        <v>0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5385</v>
      </c>
      <c r="B32" s="87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442</v>
      </c>
      <c r="H32" s="42" t="s">
        <v>23</v>
      </c>
      <c r="I32" s="81"/>
      <c r="K32" s="86">
        <v>20173</v>
      </c>
      <c r="L32" s="87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0</v>
      </c>
      <c r="Q32" s="28">
        <f>IF(OR(ISNUMBER(Q28),ISNUMBER(Q29),ISNUMBER(Q30),ISNUMBER(Q31)),SUM(Q28:Q31),"")</f>
        <v>458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145</v>
      </c>
      <c r="E33" s="2">
        <v>77</v>
      </c>
      <c r="F33" s="2">
        <v>0</v>
      </c>
      <c r="G33" s="17">
        <f>IF(AND(ISBLANK(D33),ISBLANK(E33),ISBLANK(N33),ISBLANK(O33)),"",D33+E33)</f>
        <v>222</v>
      </c>
      <c r="H33" s="40" t="s">
        <v>23</v>
      </c>
      <c r="I33" s="18"/>
      <c r="K33" s="82" t="s">
        <v>66</v>
      </c>
      <c r="L33" s="83"/>
      <c r="M33" s="16">
        <v>1</v>
      </c>
      <c r="N33" s="1">
        <v>158</v>
      </c>
      <c r="O33" s="2">
        <v>45</v>
      </c>
      <c r="P33" s="2">
        <v>6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63</v>
      </c>
      <c r="F34" s="4">
        <v>3</v>
      </c>
      <c r="G34" s="20">
        <f t="shared" si="0"/>
        <v>205</v>
      </c>
      <c r="H34" s="41" t="s">
        <v>23</v>
      </c>
      <c r="I34" s="18"/>
      <c r="K34" s="84"/>
      <c r="L34" s="85"/>
      <c r="M34" s="19">
        <v>2</v>
      </c>
      <c r="N34" s="3">
        <v>148</v>
      </c>
      <c r="O34" s="4">
        <v>77</v>
      </c>
      <c r="P34" s="4">
        <v>2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427</v>
      </c>
      <c r="H37" s="43" t="s">
        <v>23</v>
      </c>
      <c r="I37" s="81"/>
      <c r="K37" s="86">
        <v>3575</v>
      </c>
      <c r="L37" s="87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428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1782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831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6" t="s">
        <v>67</v>
      </c>
      <c r="D42" s="106"/>
      <c r="E42" s="106"/>
      <c r="G42" s="44"/>
      <c r="H42" s="44"/>
      <c r="I42" s="44"/>
      <c r="K42" s="36"/>
      <c r="L42" s="46" t="s">
        <v>25</v>
      </c>
      <c r="M42" s="106" t="s">
        <v>71</v>
      </c>
      <c r="N42" s="106"/>
      <c r="O42" s="10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68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69</v>
      </c>
      <c r="M43" s="122"/>
      <c r="O43" s="46" t="s">
        <v>25</v>
      </c>
      <c r="P43" s="121" t="s">
        <v>68</v>
      </c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0.375</v>
      </c>
      <c r="D46" s="119"/>
      <c r="I46" s="9" t="s">
        <v>30</v>
      </c>
      <c r="J46" s="120">
        <v>18</v>
      </c>
      <c r="K46" s="120"/>
    </row>
    <row r="47" spans="2:19" ht="19.5" customHeight="1">
      <c r="B47" s="9" t="s">
        <v>31</v>
      </c>
      <c r="C47" s="119">
        <v>0.5833333333333334</v>
      </c>
      <c r="D47" s="119"/>
      <c r="I47" s="9" t="s">
        <v>32</v>
      </c>
      <c r="J47" s="126">
        <v>6</v>
      </c>
      <c r="K47" s="126"/>
      <c r="P47" s="9" t="s">
        <v>33</v>
      </c>
      <c r="Q47" s="114">
        <v>41882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70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0" verticalDpi="12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2009-10-10T08:55:04Z</cp:lastPrinted>
  <dcterms:created xsi:type="dcterms:W3CDTF">2003-07-01T14:03:06Z</dcterms:created>
  <dcterms:modified xsi:type="dcterms:W3CDTF">2009-10-10T12:48:19Z</dcterms:modified>
  <cp:category/>
  <cp:version/>
  <cp:contentType/>
  <cp:contentStatus/>
</cp:coreProperties>
</file>