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<sst xmlns="http://schemas.openxmlformats.org/spreadsheetml/2006/main" count="181" uniqueCount="77">
  <si>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</si>
  <si>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</si>
  <si>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</si>
  <si>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</si>
  <si>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</si>
  <si>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</si>
  <si>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</si>
  <si>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</si>
  <si>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</si>
  <si>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</si>
  <si>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</si>
  <si>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</si>
  <si>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</si>
  <si>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</si>
  <si>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</si>
  <si>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</si>
  <si>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</si>
  <si>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</si>
  <si>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</si>
  <si>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</si>
  <si>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</si>
  <si>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</si>
  <si>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</si>
  <si>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</si>
  <si>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</si>
  <si>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</si>
  <si>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</si>
  <si>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</si>
  <si>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</si>
  <si>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</si>
  <si>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</si>
  <si>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</si>
  <si>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</si>
  <si>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</si>
  <si>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</si>
  <si>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</si>
  <si>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</si>
  <si>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</si>
  <si>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</si>
  <si>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</si>
  <si>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</si>
  <si>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</si>
  <si>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 xml:space="preserve">Fidrant </t>
  </si>
  <si>
    <t>Josef</t>
  </si>
  <si>
    <t>Benzl</t>
  </si>
  <si>
    <t>Libor</t>
  </si>
  <si>
    <t>Horn</t>
  </si>
  <si>
    <t>Jan</t>
  </si>
  <si>
    <t>Krumlová</t>
  </si>
  <si>
    <t>Jana</t>
  </si>
  <si>
    <t>Šebestová</t>
  </si>
  <si>
    <t>Ladislava</t>
  </si>
  <si>
    <t>Löffelmannová</t>
  </si>
  <si>
    <t>Jaroslava</t>
  </si>
  <si>
    <t>Blasbalg</t>
  </si>
  <si>
    <t>Milan</t>
  </si>
  <si>
    <t>Lipchavský</t>
  </si>
  <si>
    <t>Roman</t>
  </si>
  <si>
    <t>Pavel</t>
  </si>
  <si>
    <t>Pochylová</t>
  </si>
  <si>
    <t>Daniela</t>
  </si>
  <si>
    <t>Snebergová</t>
  </si>
  <si>
    <t>Lucie</t>
  </si>
  <si>
    <t>Troch</t>
  </si>
  <si>
    <t>Kdyně</t>
  </si>
  <si>
    <t>Kuželky Kdyně B</t>
  </si>
  <si>
    <t>TJ Baník Stříbro B</t>
  </si>
  <si>
    <t>Pavel Troch</t>
  </si>
  <si>
    <t>Olga Hornová</t>
  </si>
  <si>
    <t>Löffelmannová J.</t>
  </si>
  <si>
    <t>P-0037</t>
  </si>
  <si>
    <t>Hornová Olga</t>
  </si>
  <si>
    <t>Horn Jan</t>
  </si>
  <si>
    <t>5.12.2009  Hornová Olga</t>
  </si>
  <si>
    <t>Basl</t>
  </si>
  <si>
    <t>Snebergová Lucie</t>
  </si>
  <si>
    <t>Jindrová Marie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</si>
</sst>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 quotePrefix="1">
      <alignment horizontal="left" vertical="center" indent="1"/>
      <protection hidden="1" locked="0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C1">
      <selection activeCell="Q34" sqref="Q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64</v>
      </c>
      <c r="M1" s="107"/>
      <c r="N1" s="107"/>
      <c r="O1" s="108" t="s">
        <v>2</v>
      </c>
      <c r="P1" s="108"/>
      <c r="Q1" s="103">
        <v>40152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65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66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42</v>
      </c>
      <c r="B8" s="83"/>
      <c r="C8" s="16">
        <v>1</v>
      </c>
      <c r="D8" s="1">
        <v>159</v>
      </c>
      <c r="E8" s="2">
        <v>53</v>
      </c>
      <c r="F8" s="2">
        <v>3</v>
      </c>
      <c r="G8" s="17">
        <f>IF(AND(ISBLANK(D8),ISBLANK(E8),ISBLANK(N8),ISBLANK(O8)),"",D8+E8)</f>
        <v>212</v>
      </c>
      <c r="H8" s="40" t="s">
        <v>23</v>
      </c>
      <c r="I8" s="18"/>
      <c r="K8" s="82" t="s">
        <v>54</v>
      </c>
      <c r="L8" s="83"/>
      <c r="M8" s="16">
        <v>1</v>
      </c>
      <c r="N8" s="1">
        <v>132</v>
      </c>
      <c r="O8" s="2">
        <v>57</v>
      </c>
      <c r="P8" s="2">
        <v>6</v>
      </c>
      <c r="Q8" s="17">
        <f>IF(AND(ISBLANK(D8),ISBLANK(E8),ISBLANK(N8),ISBLANK(O8)),"",N8+O8)</f>
        <v>189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157</v>
      </c>
      <c r="E9" s="4">
        <v>79</v>
      </c>
      <c r="F9" s="4">
        <v>3</v>
      </c>
      <c r="G9" s="20">
        <f>IF(AND(ISBLANK(D9),ISBLANK(E9),ISBLANK(N9),ISBLANK(O9)),"",D9+E9)</f>
        <v>236</v>
      </c>
      <c r="H9" s="41" t="s">
        <v>23</v>
      </c>
      <c r="I9" s="18"/>
      <c r="K9" s="84"/>
      <c r="L9" s="85"/>
      <c r="M9" s="19">
        <v>2</v>
      </c>
      <c r="N9" s="3">
        <v>134</v>
      </c>
      <c r="O9" s="4">
        <v>51</v>
      </c>
      <c r="P9" s="4">
        <v>7</v>
      </c>
      <c r="Q9" s="20">
        <f>IF(AND(ISBLANK(D9),ISBLANK(E9),ISBLANK(N9),ISBLANK(O9)),"",N9+O9)</f>
        <v>185</v>
      </c>
      <c r="R9" s="41" t="s">
        <v>23</v>
      </c>
      <c r="S9" s="18"/>
    </row>
    <row r="10" spans="1:19" ht="12.75" customHeight="1" thickBot="1">
      <c r="A10" s="76" t="s">
        <v>43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17596</v>
      </c>
      <c r="B12" s="87"/>
      <c r="C12" s="25" t="s">
        <v>13</v>
      </c>
      <c r="D12" s="26">
        <f>IF(OR(ISNUMBER(G8),ISNUMBER(G9),ISNUMBER(G10),ISNUMBER(G11)),SUM(D8:D11),"")</f>
        <v>316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448</v>
      </c>
      <c r="H12" s="42" t="s">
        <v>23</v>
      </c>
      <c r="I12" s="81"/>
      <c r="K12" s="86">
        <v>9872</v>
      </c>
      <c r="L12" s="87"/>
      <c r="M12" s="25" t="s">
        <v>13</v>
      </c>
      <c r="N12" s="26">
        <f>IF(OR(ISNUMBER(Q8),ISNUMBER(Q9),ISNUMBER(Q10),ISNUMBER(Q11)),SUM(N8:N11),"")</f>
        <v>266</v>
      </c>
      <c r="O12" s="27">
        <f>IF(OR(ISNUMBER(Q8),ISNUMBER(Q9),ISNUMBER(Q10),ISNUMBER(Q11)),SUM(O8:O11),"")</f>
        <v>108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374</v>
      </c>
      <c r="R12" s="42" t="s">
        <v>23</v>
      </c>
      <c r="S12" s="81"/>
    </row>
    <row r="13" spans="1:19" ht="12.75" customHeight="1">
      <c r="A13" s="82" t="s">
        <v>44</v>
      </c>
      <c r="B13" s="83"/>
      <c r="C13" s="16">
        <v>1</v>
      </c>
      <c r="D13" s="1">
        <v>150</v>
      </c>
      <c r="E13" s="2">
        <v>77</v>
      </c>
      <c r="F13" s="2">
        <v>1</v>
      </c>
      <c r="G13" s="17">
        <f aca="true" t="shared" si="0" ref="G13:G36">IF(AND(ISBLANK(D13),ISBLANK(E13),ISBLANK(N13),ISBLANK(O13)),"",D13+E13)</f>
        <v>227</v>
      </c>
      <c r="H13" s="40" t="s">
        <v>23</v>
      </c>
      <c r="I13" s="18"/>
      <c r="K13" s="82" t="s">
        <v>56</v>
      </c>
      <c r="L13" s="83"/>
      <c r="M13" s="16">
        <v>1</v>
      </c>
      <c r="N13" s="1">
        <v>153</v>
      </c>
      <c r="O13" s="2">
        <v>66</v>
      </c>
      <c r="P13" s="2">
        <v>2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163</v>
      </c>
      <c r="E14" s="4">
        <v>62</v>
      </c>
      <c r="F14" s="4">
        <v>5</v>
      </c>
      <c r="G14" s="20">
        <f t="shared" si="0"/>
        <v>225</v>
      </c>
      <c r="H14" s="41" t="s">
        <v>23</v>
      </c>
      <c r="I14" s="18"/>
      <c r="K14" s="84"/>
      <c r="L14" s="85"/>
      <c r="M14" s="19">
        <v>2</v>
      </c>
      <c r="N14" s="3">
        <v>139</v>
      </c>
      <c r="O14" s="4">
        <v>68</v>
      </c>
      <c r="P14" s="4">
        <v>5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76" t="s">
        <v>45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57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6169</v>
      </c>
      <c r="B17" s="87"/>
      <c r="C17" s="25" t="s">
        <v>13</v>
      </c>
      <c r="D17" s="26">
        <f>IF(OR(ISNUMBER(G13),ISNUMBER(G14),ISNUMBER(G15),ISNUMBER(G16)),SUM(D13:D16),"")</f>
        <v>313</v>
      </c>
      <c r="E17" s="27">
        <f>IF(OR(ISNUMBER(G13),ISNUMBER(G14),ISNUMBER(G15),ISNUMBER(G16)),SUM(E13:E16),"")</f>
        <v>139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452</v>
      </c>
      <c r="H17" s="42" t="s">
        <v>23</v>
      </c>
      <c r="I17" s="81"/>
      <c r="K17" s="86">
        <v>20186</v>
      </c>
      <c r="L17" s="87"/>
      <c r="M17" s="25" t="s">
        <v>13</v>
      </c>
      <c r="N17" s="26">
        <f>IF(OR(ISNUMBER(Q13),ISNUMBER(Q14),ISNUMBER(Q15),ISNUMBER(Q16)),SUM(N13:N16),"")</f>
        <v>292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426</v>
      </c>
      <c r="R17" s="42" t="s">
        <v>23</v>
      </c>
      <c r="S17" s="81"/>
    </row>
    <row r="18" spans="1:19" ht="12.75" customHeight="1">
      <c r="A18" s="82" t="s">
        <v>46</v>
      </c>
      <c r="B18" s="83"/>
      <c r="C18" s="16">
        <v>1</v>
      </c>
      <c r="D18" s="1">
        <v>132</v>
      </c>
      <c r="E18" s="2">
        <v>52</v>
      </c>
      <c r="F18" s="2">
        <v>9</v>
      </c>
      <c r="G18" s="17">
        <f>IF(AND(ISBLANK(D18),ISBLANK(E18),ISBLANK(N18),ISBLANK(O18)),"",D18+E18)</f>
        <v>184</v>
      </c>
      <c r="H18" s="40" t="s">
        <v>23</v>
      </c>
      <c r="I18" s="18"/>
      <c r="K18" s="82" t="s">
        <v>74</v>
      </c>
      <c r="L18" s="83"/>
      <c r="M18" s="16">
        <v>1</v>
      </c>
      <c r="N18" s="1">
        <v>140</v>
      </c>
      <c r="O18" s="2">
        <v>79</v>
      </c>
      <c r="P18" s="2">
        <v>1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142</v>
      </c>
      <c r="E19" s="4">
        <v>62</v>
      </c>
      <c r="F19" s="4">
        <v>6</v>
      </c>
      <c r="G19" s="20">
        <f t="shared" si="0"/>
        <v>204</v>
      </c>
      <c r="H19" s="41" t="s">
        <v>23</v>
      </c>
      <c r="I19" s="18"/>
      <c r="K19" s="84"/>
      <c r="L19" s="85"/>
      <c r="M19" s="19">
        <v>2</v>
      </c>
      <c r="N19" s="3">
        <v>147</v>
      </c>
      <c r="O19" s="4">
        <v>71</v>
      </c>
      <c r="P19" s="4">
        <v>0</v>
      </c>
      <c r="Q19" s="20">
        <f t="shared" si="1"/>
        <v>218</v>
      </c>
      <c r="R19" s="41" t="s">
        <v>23</v>
      </c>
      <c r="S19" s="18"/>
    </row>
    <row r="20" spans="1:19" ht="12.75" customHeight="1" thickBot="1">
      <c r="A20" s="76" t="s">
        <v>47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60049</v>
      </c>
      <c r="B22" s="87"/>
      <c r="C22" s="25" t="s">
        <v>13</v>
      </c>
      <c r="D22" s="26">
        <f>IF(OR(ISNUMBER(G18),ISNUMBER(G19),ISNUMBER(G20),ISNUMBER(G21)),SUM(D18:D21),"")</f>
        <v>274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388</v>
      </c>
      <c r="H22" s="42" t="s">
        <v>23</v>
      </c>
      <c r="I22" s="81"/>
      <c r="K22" s="86">
        <v>18734</v>
      </c>
      <c r="L22" s="87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150</v>
      </c>
      <c r="P22" s="27">
        <f>IF(OR(ISNUMBER(Q18),ISNUMBER(Q19),ISNUMBER(Q20),ISNUMBER(Q21)),SUM(P18:P21),"")</f>
        <v>1</v>
      </c>
      <c r="Q22" s="28">
        <f>IF(OR(ISNUMBER(Q18),ISNUMBER(Q19),ISNUMBER(Q20),ISNUMBER(Q21)),SUM(Q18:Q21),"")</f>
        <v>437</v>
      </c>
      <c r="R22" s="42" t="s">
        <v>23</v>
      </c>
      <c r="S22" s="81"/>
    </row>
    <row r="23" spans="1:19" ht="12.75" customHeight="1">
      <c r="A23" s="82" t="s">
        <v>48</v>
      </c>
      <c r="B23" s="83"/>
      <c r="C23" s="16">
        <v>1</v>
      </c>
      <c r="D23" s="1">
        <v>142</v>
      </c>
      <c r="E23" s="2">
        <v>60</v>
      </c>
      <c r="F23" s="2">
        <v>6</v>
      </c>
      <c r="G23" s="17">
        <f>IF(AND(ISBLANK(D23),ISBLANK(E23),ISBLANK(N23),ISBLANK(O23)),"",D23+E23)</f>
        <v>202</v>
      </c>
      <c r="H23" s="40" t="s">
        <v>23</v>
      </c>
      <c r="I23" s="18"/>
      <c r="K23" s="82" t="s">
        <v>59</v>
      </c>
      <c r="L23" s="83"/>
      <c r="M23" s="16">
        <v>1</v>
      </c>
      <c r="N23" s="1">
        <v>145</v>
      </c>
      <c r="O23" s="2">
        <v>66</v>
      </c>
      <c r="P23" s="2">
        <v>0</v>
      </c>
      <c r="Q23" s="17">
        <f>IF(AND(ISBLANK(D23),ISBLANK(E23),ISBLANK(N23),ISBLANK(O23)),"",N23+O23)</f>
        <v>211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132</v>
      </c>
      <c r="E24" s="4">
        <v>61</v>
      </c>
      <c r="F24" s="4">
        <v>5</v>
      </c>
      <c r="G24" s="20">
        <f t="shared" si="0"/>
        <v>193</v>
      </c>
      <c r="H24" s="41" t="s">
        <v>23</v>
      </c>
      <c r="I24" s="18"/>
      <c r="K24" s="84"/>
      <c r="L24" s="85"/>
      <c r="M24" s="19">
        <v>2</v>
      </c>
      <c r="N24" s="3">
        <v>136</v>
      </c>
      <c r="O24" s="4">
        <v>62</v>
      </c>
      <c r="P24" s="4">
        <v>5</v>
      </c>
      <c r="Q24" s="20">
        <f t="shared" si="1"/>
        <v>198</v>
      </c>
      <c r="R24" s="41" t="s">
        <v>23</v>
      </c>
      <c r="S24" s="18"/>
    </row>
    <row r="25" spans="1:19" ht="12.75" customHeight="1" thickBot="1">
      <c r="A25" s="76" t="s">
        <v>49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60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1755</v>
      </c>
      <c r="B27" s="87"/>
      <c r="C27" s="25" t="s">
        <v>13</v>
      </c>
      <c r="D27" s="26">
        <f>IF(OR(ISNUMBER(G23),ISNUMBER(G24),ISNUMBER(G25),ISNUMBER(G26)),SUM(D23:D26),"")</f>
        <v>274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395</v>
      </c>
      <c r="H27" s="42" t="s">
        <v>23</v>
      </c>
      <c r="I27" s="81"/>
      <c r="K27" s="86">
        <v>17673</v>
      </c>
      <c r="L27" s="87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128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409</v>
      </c>
      <c r="R27" s="42" t="s">
        <v>23</v>
      </c>
      <c r="S27" s="81"/>
    </row>
    <row r="28" spans="1:19" ht="12.75" customHeight="1">
      <c r="A28" s="82" t="s">
        <v>50</v>
      </c>
      <c r="B28" s="83"/>
      <c r="C28" s="16">
        <v>1</v>
      </c>
      <c r="D28" s="1">
        <v>127</v>
      </c>
      <c r="E28" s="2">
        <v>63</v>
      </c>
      <c r="F28" s="2">
        <v>1</v>
      </c>
      <c r="G28" s="17">
        <f>IF(AND(ISBLANK(D28),ISBLANK(E28),ISBLANK(N28),ISBLANK(O28)),"",D28+E28)</f>
        <v>190</v>
      </c>
      <c r="H28" s="40" t="s">
        <v>23</v>
      </c>
      <c r="I28" s="18"/>
      <c r="K28" s="111" t="s">
        <v>61</v>
      </c>
      <c r="L28" s="83"/>
      <c r="M28" s="16">
        <v>1</v>
      </c>
      <c r="N28" s="1">
        <v>128</v>
      </c>
      <c r="O28" s="2">
        <v>53</v>
      </c>
      <c r="P28" s="2">
        <v>4</v>
      </c>
      <c r="Q28" s="17">
        <f>IF(AND(ISBLANK(D28),ISBLANK(E28),ISBLANK(N28),ISBLANK(O28)),"",N28+O28)</f>
        <v>181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129</v>
      </c>
      <c r="E29" s="4">
        <v>62</v>
      </c>
      <c r="F29" s="4">
        <v>4</v>
      </c>
      <c r="G29" s="20">
        <f t="shared" si="0"/>
        <v>191</v>
      </c>
      <c r="H29" s="41" t="s">
        <v>23</v>
      </c>
      <c r="I29" s="18"/>
      <c r="K29" s="84"/>
      <c r="L29" s="85"/>
      <c r="M29" s="19">
        <v>2</v>
      </c>
      <c r="N29" s="3">
        <v>126</v>
      </c>
      <c r="O29" s="4">
        <v>42</v>
      </c>
      <c r="P29" s="4">
        <v>6</v>
      </c>
      <c r="Q29" s="20">
        <f t="shared" si="1"/>
        <v>168</v>
      </c>
      <c r="R29" s="41" t="s">
        <v>23</v>
      </c>
      <c r="S29" s="18"/>
    </row>
    <row r="30" spans="1:19" ht="12.75" customHeight="1" thickBot="1">
      <c r="A30" s="76" t="s">
        <v>51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62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1753</v>
      </c>
      <c r="B32" s="87"/>
      <c r="C32" s="25" t="s">
        <v>13</v>
      </c>
      <c r="D32" s="26">
        <f>IF(OR(ISNUMBER(G28),ISNUMBER(G29),ISNUMBER(G30),ISNUMBER(G31)),SUM(D28:D31),"")</f>
        <v>256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381</v>
      </c>
      <c r="H32" s="42" t="s">
        <v>23</v>
      </c>
      <c r="I32" s="81"/>
      <c r="K32" s="86">
        <v>17470</v>
      </c>
      <c r="L32" s="87"/>
      <c r="M32" s="25" t="s">
        <v>13</v>
      </c>
      <c r="N32" s="26">
        <f>IF(OR(ISNUMBER(Q28),ISNUMBER(Q29),ISNUMBER(Q30),ISNUMBER(Q31)),SUM(N28:N31),"")</f>
        <v>254</v>
      </c>
      <c r="O32" s="27">
        <f>IF(OR(ISNUMBER(Q28),ISNUMBER(Q29),ISNUMBER(Q30),ISNUMBER(Q31)),SUM(O28:O31),"")</f>
        <v>95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349</v>
      </c>
      <c r="R32" s="42" t="s">
        <v>23</v>
      </c>
      <c r="S32" s="81"/>
    </row>
    <row r="33" spans="1:19" ht="12.75" customHeight="1">
      <c r="A33" s="82" t="s">
        <v>52</v>
      </c>
      <c r="B33" s="83"/>
      <c r="C33" s="16">
        <v>1</v>
      </c>
      <c r="D33" s="1">
        <v>145</v>
      </c>
      <c r="E33" s="2">
        <v>63</v>
      </c>
      <c r="F33" s="2">
        <v>1</v>
      </c>
      <c r="G33" s="17">
        <f>IF(AND(ISBLANK(D33),ISBLANK(E33),ISBLANK(N33),ISBLANK(O33)),"",D33+E33)</f>
        <v>208</v>
      </c>
      <c r="H33" s="40" t="s">
        <v>23</v>
      </c>
      <c r="I33" s="18"/>
      <c r="K33" s="82" t="s">
        <v>63</v>
      </c>
      <c r="L33" s="83"/>
      <c r="M33" s="16">
        <v>1</v>
      </c>
      <c r="N33" s="1">
        <v>141</v>
      </c>
      <c r="O33" s="2">
        <v>63</v>
      </c>
      <c r="P33" s="2">
        <v>1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150</v>
      </c>
      <c r="E34" s="4">
        <v>89</v>
      </c>
      <c r="F34" s="4">
        <v>0</v>
      </c>
      <c r="G34" s="20">
        <f t="shared" si="0"/>
        <v>239</v>
      </c>
      <c r="H34" s="41" t="s">
        <v>23</v>
      </c>
      <c r="I34" s="18"/>
      <c r="K34" s="84"/>
      <c r="L34" s="85"/>
      <c r="M34" s="19">
        <v>2</v>
      </c>
      <c r="N34" s="3">
        <v>160</v>
      </c>
      <c r="O34" s="4">
        <v>81</v>
      </c>
      <c r="P34" s="4">
        <v>3</v>
      </c>
      <c r="Q34" s="20">
        <f t="shared" si="1"/>
        <v>241</v>
      </c>
      <c r="R34" s="41" t="s">
        <v>23</v>
      </c>
      <c r="S34" s="18"/>
    </row>
    <row r="35" spans="1:19" ht="12.75" customHeight="1" thickBot="1">
      <c r="A35" s="76" t="s">
        <v>53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58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12299</v>
      </c>
      <c r="B37" s="87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152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447</v>
      </c>
      <c r="H37" s="43" t="s">
        <v>23</v>
      </c>
      <c r="I37" s="81"/>
      <c r="K37" s="86">
        <v>16009</v>
      </c>
      <c r="L37" s="87"/>
      <c r="M37" s="25" t="s">
        <v>13</v>
      </c>
      <c r="N37" s="26">
        <f>IF(OR(ISNUMBER(Q33),ISNUMBER(Q34),ISNUMBER(Q35),ISNUMBER(Q36)),SUM(N33:N36),"")</f>
        <v>301</v>
      </c>
      <c r="O37" s="27">
        <f>IF(OR(ISNUMBER(Q33),ISNUMBER(Q34),ISNUMBER(Q35),ISNUMBER(Q36)),SUM(O33:O36),"")</f>
        <v>144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445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1728</v>
      </c>
      <c r="E39" s="33">
        <f>IF(OR(ISNUMBER(G12),ISNUMBER(G17),ISNUMBER(G22),ISNUMBER(G27),ISNUMBER(G32),ISNUMBER(G37)),SUM(E12,E17,E22,E27,E32,E37),"")</f>
        <v>783</v>
      </c>
      <c r="F39" s="33">
        <f>IF(OR(ISNUMBER(G12),ISNUMBER(G17),ISNUMBER(G22),ISNUMBER(G27),ISNUMBER(G32),ISNUMBER(G37)),SUM(F12,F17,F22,F27,F32,F37),"")</f>
        <v>44</v>
      </c>
      <c r="G39" s="34">
        <f>IF(OR(ISNUMBER(G12),ISNUMBER(G17),ISNUMBER(G22),ISNUMBER(G27),ISNUMBER(G32),ISNUMBER(G37)),SUM(G12,G17,G22,G27,G32,G37),"")</f>
        <v>2511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1681</v>
      </c>
      <c r="O39" s="33">
        <f>IF(OR(ISNUMBER(Q12),ISNUMBER(Q17),ISNUMBER(Q22),ISNUMBER(Q27),ISNUMBER(Q32),ISNUMBER(Q37)),SUM(O12,O17,O22,O27,O32,O37),"")</f>
        <v>759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2440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69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67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2" t="s">
        <v>69</v>
      </c>
      <c r="D42" s="112"/>
      <c r="E42" s="112"/>
      <c r="G42" s="44"/>
      <c r="H42" s="44"/>
      <c r="I42" s="44"/>
      <c r="K42" s="36"/>
      <c r="L42" s="46" t="s">
        <v>25</v>
      </c>
      <c r="M42" s="112" t="s">
        <v>67</v>
      </c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3" t="s">
        <v>68</v>
      </c>
      <c r="D43" s="123"/>
      <c r="E43" s="123"/>
      <c r="F43" s="123"/>
      <c r="G43" s="123"/>
      <c r="H43" s="123"/>
      <c r="I43" s="46"/>
      <c r="J43" s="46"/>
      <c r="K43" s="46" t="s">
        <v>28</v>
      </c>
      <c r="L43" s="124" t="s">
        <v>70</v>
      </c>
      <c r="M43" s="124"/>
      <c r="O43" s="46" t="s">
        <v>25</v>
      </c>
      <c r="P43" s="123" t="s">
        <v>68</v>
      </c>
      <c r="Q43" s="123"/>
      <c r="R43" s="123"/>
      <c r="S43" s="12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1">
        <v>0.375</v>
      </c>
      <c r="D46" s="121"/>
      <c r="I46" s="9" t="s">
        <v>30</v>
      </c>
      <c r="J46" s="122">
        <v>18</v>
      </c>
      <c r="K46" s="122"/>
    </row>
    <row r="47" spans="2:19" ht="19.5" customHeight="1">
      <c r="B47" s="9" t="s">
        <v>31</v>
      </c>
      <c r="C47" s="121">
        <v>0.5833333333333334</v>
      </c>
      <c r="D47" s="121"/>
      <c r="I47" s="9" t="s">
        <v>32</v>
      </c>
      <c r="J47" s="128">
        <v>11</v>
      </c>
      <c r="K47" s="128"/>
      <c r="P47" s="9" t="s">
        <v>33</v>
      </c>
      <c r="Q47" s="116">
        <v>41882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48</v>
      </c>
      <c r="B57" s="125" t="s">
        <v>71</v>
      </c>
      <c r="C57" s="126"/>
      <c r="D57" s="74">
        <v>1740</v>
      </c>
      <c r="E57" s="125" t="s">
        <v>72</v>
      </c>
      <c r="F57" s="127"/>
      <c r="G57" s="127"/>
      <c r="H57" s="126"/>
      <c r="I57" s="74">
        <v>6049</v>
      </c>
      <c r="J57" s="49"/>
      <c r="K57" s="68">
        <v>51</v>
      </c>
      <c r="L57" s="125" t="s">
        <v>76</v>
      </c>
      <c r="M57" s="126"/>
      <c r="N57" s="74">
        <v>3548</v>
      </c>
      <c r="O57" s="125" t="s">
        <v>75</v>
      </c>
      <c r="P57" s="127"/>
      <c r="Q57" s="127"/>
      <c r="R57" s="126"/>
      <c r="S57" s="75">
        <v>17470</v>
      </c>
    </row>
    <row r="58" spans="1:19" ht="21" customHeight="1">
      <c r="A58" s="67"/>
      <c r="B58" s="125"/>
      <c r="C58" s="126"/>
      <c r="D58" s="74"/>
      <c r="E58" s="125"/>
      <c r="F58" s="127"/>
      <c r="G58" s="127"/>
      <c r="H58" s="126"/>
      <c r="I58" s="74"/>
      <c r="J58" s="49"/>
      <c r="K58" s="68"/>
      <c r="L58" s="125"/>
      <c r="M58" s="126"/>
      <c r="N58" s="74"/>
      <c r="O58" s="125"/>
      <c r="P58" s="127"/>
      <c r="Q58" s="127"/>
      <c r="R58" s="126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72"/>
      <c r="B66" s="73" t="s">
        <v>39</v>
      </c>
      <c r="C66" s="136" t="s">
        <v>73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Oddíl - Kuželky</cp:lastModifiedBy>
  <cp:lastPrinted>2009-12-05T12:55:15Z</cp:lastPrinted>
  <dcterms:created xsi:type="dcterms:W3CDTF">2003-07-01T14:03:06Z</dcterms:created>
  <dcterms:modified xsi:type="dcterms:W3CDTF">2009-12-05T12:56:00Z</dcterms:modified>
  <cp:category/>
  <cp:version/>
  <cp:contentType/>
  <cp:contentStatus/>
</cp:coreProperties>
</file>