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<sst xmlns="http://schemas.openxmlformats.org/spreadsheetml/2006/main" count="175" uniqueCount="73">
  <si>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</si>
  <si>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</si>
  <si>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</si>
  <si>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</si>
  <si>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</si>
  <si>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</si>
  <si>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</si>
  <si>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</si>
  <si>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</si>
  <si>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</si>
  <si>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</si>
  <si>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</si>
  <si>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</si>
  <si>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</si>
  <si>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</si>
  <si>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</si>
  <si>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</si>
  <si>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</si>
  <si>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</si>
  <si>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</si>
  <si>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</si>
  <si>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</si>
  <si>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</si>
  <si>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</si>
  <si>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</si>
  <si>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</si>
  <si>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</si>
  <si>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</si>
  <si>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</si>
  <si>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</si>
  <si>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</si>
  <si>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</si>
  <si>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</si>
  <si>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</si>
  <si>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</si>
  <si>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</si>
  <si>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</si>
  <si>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</si>
  <si>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</si>
  <si>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</si>
  <si>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</si>
  <si>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</si>
  <si>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</si>
  <si>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Milan</t>
  </si>
  <si>
    <t>Petr</t>
  </si>
  <si>
    <t>Vladimír</t>
  </si>
  <si>
    <t xml:space="preserve">Kotlín Josef </t>
  </si>
  <si>
    <t>P 0080</t>
  </si>
  <si>
    <t>21 st.C</t>
  </si>
  <si>
    <t>SK Škoda VS Plzeň "B"</t>
  </si>
  <si>
    <t>Újezd sv. Kříže "A"</t>
  </si>
  <si>
    <t>Vicher</t>
  </si>
  <si>
    <t>Dix</t>
  </si>
  <si>
    <t>Tomáš</t>
  </si>
  <si>
    <t>Kupka</t>
  </si>
  <si>
    <t>Martin</t>
  </si>
  <si>
    <t>Hamrle</t>
  </si>
  <si>
    <t>Beránek</t>
  </si>
  <si>
    <t>Václav</t>
  </si>
  <si>
    <t>Mlnářík</t>
  </si>
  <si>
    <t>Zdeněk</t>
  </si>
  <si>
    <t>Kuneš</t>
  </si>
  <si>
    <t>Šabek</t>
  </si>
  <si>
    <t>Miroslav</t>
  </si>
  <si>
    <t>Pivovarník</t>
  </si>
  <si>
    <t>Jankovský</t>
  </si>
  <si>
    <t>Oldřich</t>
  </si>
  <si>
    <t>Praštil</t>
  </si>
  <si>
    <t>Roman</t>
  </si>
  <si>
    <t>Beránek Václav</t>
  </si>
  <si>
    <t>Pivoňka Roman</t>
  </si>
  <si>
    <t>7.3.2010 Kotlín Josef v.r.</t>
  </si>
  <si>
    <t>Pivoňka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</si>
</sst>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F37" sqref="F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14" t="s">
        <v>42</v>
      </c>
      <c r="M1" s="114"/>
      <c r="N1" s="114"/>
      <c r="O1" s="115" t="s">
        <v>2</v>
      </c>
      <c r="P1" s="115"/>
      <c r="Q1" s="124">
        <v>40244</v>
      </c>
      <c r="R1" s="125"/>
      <c r="S1" s="125"/>
    </row>
    <row r="2" spans="1:8" ht="13.5" thickBot="1">
      <c r="A2" s="126" t="s">
        <v>40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49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50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5</v>
      </c>
      <c r="B5" s="129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28" t="s">
        <v>5</v>
      </c>
      <c r="L5" s="129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30" t="s">
        <v>9</v>
      </c>
      <c r="B6" s="131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30" t="s">
        <v>9</v>
      </c>
      <c r="L6" s="131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51</v>
      </c>
      <c r="B8" s="103"/>
      <c r="C8" s="16">
        <v>1</v>
      </c>
      <c r="D8" s="1">
        <v>145</v>
      </c>
      <c r="E8" s="2">
        <v>63</v>
      </c>
      <c r="F8" s="2">
        <v>1</v>
      </c>
      <c r="G8" s="17">
        <f>IF(AND(ISBLANK(D8),ISBLANK(E8),ISBLANK(N8),ISBLANK(O8)),"",D8+E8)</f>
        <v>208</v>
      </c>
      <c r="H8" s="40" t="s">
        <v>23</v>
      </c>
      <c r="I8" s="18"/>
      <c r="K8" s="102" t="s">
        <v>62</v>
      </c>
      <c r="L8" s="103"/>
      <c r="M8" s="16">
        <v>1</v>
      </c>
      <c r="N8" s="1">
        <v>150</v>
      </c>
      <c r="O8" s="2">
        <v>50</v>
      </c>
      <c r="P8" s="2">
        <v>2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155</v>
      </c>
      <c r="E9" s="4">
        <v>62</v>
      </c>
      <c r="F9" s="4">
        <v>4</v>
      </c>
      <c r="G9" s="20">
        <f>IF(AND(ISBLANK(D9),ISBLANK(E9),ISBLANK(N9),ISBLANK(O9)),"",D9+E9)</f>
        <v>217</v>
      </c>
      <c r="H9" s="41" t="s">
        <v>23</v>
      </c>
      <c r="I9" s="18"/>
      <c r="K9" s="104"/>
      <c r="L9" s="105"/>
      <c r="M9" s="19">
        <v>2</v>
      </c>
      <c r="N9" s="3">
        <v>133</v>
      </c>
      <c r="O9" s="4">
        <v>71</v>
      </c>
      <c r="P9" s="4">
        <v>2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06" t="s">
        <v>43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44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15988</v>
      </c>
      <c r="B12" s="111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425</v>
      </c>
      <c r="H12" s="42" t="s">
        <v>23</v>
      </c>
      <c r="I12" s="101"/>
      <c r="K12" s="110">
        <v>15556</v>
      </c>
      <c r="L12" s="111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404</v>
      </c>
      <c r="R12" s="42" t="s">
        <v>23</v>
      </c>
      <c r="S12" s="101"/>
    </row>
    <row r="13" spans="1:19" ht="12.75" customHeight="1">
      <c r="A13" s="102" t="s">
        <v>52</v>
      </c>
      <c r="B13" s="103"/>
      <c r="C13" s="16">
        <v>1</v>
      </c>
      <c r="D13" s="1">
        <v>147</v>
      </c>
      <c r="E13" s="2">
        <v>70</v>
      </c>
      <c r="F13" s="2">
        <v>4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102" t="s">
        <v>61</v>
      </c>
      <c r="L13" s="103"/>
      <c r="M13" s="16">
        <v>1</v>
      </c>
      <c r="N13" s="1">
        <v>143</v>
      </c>
      <c r="O13" s="2">
        <v>58</v>
      </c>
      <c r="P13" s="2">
        <v>5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138</v>
      </c>
      <c r="E14" s="4">
        <v>75</v>
      </c>
      <c r="F14" s="4">
        <v>2</v>
      </c>
      <c r="G14" s="20">
        <f t="shared" si="0"/>
        <v>213</v>
      </c>
      <c r="H14" s="41" t="s">
        <v>23</v>
      </c>
      <c r="I14" s="18"/>
      <c r="K14" s="104"/>
      <c r="L14" s="105"/>
      <c r="M14" s="19">
        <v>2</v>
      </c>
      <c r="N14" s="3">
        <v>133</v>
      </c>
      <c r="O14" s="4">
        <v>70</v>
      </c>
      <c r="P14" s="4">
        <v>3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06" t="s">
        <v>53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63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13676</v>
      </c>
      <c r="B17" s="111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145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430</v>
      </c>
      <c r="H17" s="42" t="s">
        <v>23</v>
      </c>
      <c r="I17" s="101"/>
      <c r="K17" s="110">
        <v>15305</v>
      </c>
      <c r="L17" s="111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404</v>
      </c>
      <c r="R17" s="42" t="s">
        <v>23</v>
      </c>
      <c r="S17" s="101"/>
    </row>
    <row r="18" spans="1:19" ht="12.75" customHeight="1">
      <c r="A18" s="102" t="s">
        <v>54</v>
      </c>
      <c r="B18" s="103"/>
      <c r="C18" s="16">
        <v>1</v>
      </c>
      <c r="D18" s="1">
        <v>136</v>
      </c>
      <c r="E18" s="2">
        <v>63</v>
      </c>
      <c r="F18" s="2">
        <v>4</v>
      </c>
      <c r="G18" s="17">
        <f>IF(AND(ISBLANK(D18),ISBLANK(E18),ISBLANK(N18),ISBLANK(O18)),"",D18+E18)</f>
        <v>199</v>
      </c>
      <c r="H18" s="40" t="s">
        <v>23</v>
      </c>
      <c r="I18" s="18"/>
      <c r="K18" s="102" t="s">
        <v>64</v>
      </c>
      <c r="L18" s="103"/>
      <c r="M18" s="16">
        <v>1</v>
      </c>
      <c r="N18" s="1">
        <v>152</v>
      </c>
      <c r="O18" s="2">
        <v>80</v>
      </c>
      <c r="P18" s="2">
        <v>3</v>
      </c>
      <c r="Q18" s="17">
        <f>IF(AND(ISBLANK(D18),ISBLANK(E18),ISBLANK(N18),ISBLANK(O18)),"",N18+O18)</f>
        <v>232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149</v>
      </c>
      <c r="E19" s="4">
        <v>52</v>
      </c>
      <c r="F19" s="4">
        <v>5</v>
      </c>
      <c r="G19" s="20">
        <f t="shared" si="0"/>
        <v>201</v>
      </c>
      <c r="H19" s="41" t="s">
        <v>23</v>
      </c>
      <c r="I19" s="18"/>
      <c r="K19" s="104"/>
      <c r="L19" s="105"/>
      <c r="M19" s="19">
        <v>2</v>
      </c>
      <c r="N19" s="3">
        <v>137</v>
      </c>
      <c r="O19" s="4">
        <v>70</v>
      </c>
      <c r="P19" s="4">
        <v>2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6" t="s">
        <v>55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63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13569</v>
      </c>
      <c r="B22" s="111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400</v>
      </c>
      <c r="H22" s="42" t="s">
        <v>23</v>
      </c>
      <c r="I22" s="101"/>
      <c r="K22" s="110">
        <v>12943</v>
      </c>
      <c r="L22" s="111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439</v>
      </c>
      <c r="R22" s="42" t="s">
        <v>23</v>
      </c>
      <c r="S22" s="101"/>
    </row>
    <row r="23" spans="1:19" ht="12.75" customHeight="1">
      <c r="A23" s="102" t="s">
        <v>56</v>
      </c>
      <c r="B23" s="103"/>
      <c r="C23" s="16">
        <v>1</v>
      </c>
      <c r="D23" s="1">
        <v>142</v>
      </c>
      <c r="E23" s="2">
        <v>62</v>
      </c>
      <c r="F23" s="2">
        <v>2</v>
      </c>
      <c r="G23" s="17">
        <f>IF(AND(ISBLANK(D23),ISBLANK(E23),ISBLANK(N23),ISBLANK(O23)),"",D23+E23)</f>
        <v>204</v>
      </c>
      <c r="H23" s="40" t="s">
        <v>23</v>
      </c>
      <c r="I23" s="18"/>
      <c r="K23" s="102" t="s">
        <v>65</v>
      </c>
      <c r="L23" s="103"/>
      <c r="M23" s="16">
        <v>1</v>
      </c>
      <c r="N23" s="1">
        <v>141</v>
      </c>
      <c r="O23" s="2">
        <v>77</v>
      </c>
      <c r="P23" s="2">
        <v>1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145</v>
      </c>
      <c r="E24" s="4">
        <v>63</v>
      </c>
      <c r="F24" s="4">
        <v>2</v>
      </c>
      <c r="G24" s="20">
        <f t="shared" si="0"/>
        <v>208</v>
      </c>
      <c r="H24" s="41" t="s">
        <v>23</v>
      </c>
      <c r="I24" s="18"/>
      <c r="K24" s="104"/>
      <c r="L24" s="105"/>
      <c r="M24" s="19">
        <v>2</v>
      </c>
      <c r="N24" s="3">
        <v>159</v>
      </c>
      <c r="O24" s="4">
        <v>63</v>
      </c>
      <c r="P24" s="4">
        <v>2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106" t="s">
        <v>45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66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1972</v>
      </c>
      <c r="B27" s="111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412</v>
      </c>
      <c r="H27" s="42" t="s">
        <v>23</v>
      </c>
      <c r="I27" s="101"/>
      <c r="K27" s="110">
        <v>3789</v>
      </c>
      <c r="L27" s="111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440</v>
      </c>
      <c r="R27" s="42" t="s">
        <v>23</v>
      </c>
      <c r="S27" s="101"/>
    </row>
    <row r="28" spans="1:19" ht="12.75" customHeight="1">
      <c r="A28" s="102" t="s">
        <v>57</v>
      </c>
      <c r="B28" s="103"/>
      <c r="C28" s="16">
        <v>1</v>
      </c>
      <c r="D28" s="1">
        <v>144</v>
      </c>
      <c r="E28" s="2">
        <v>81</v>
      </c>
      <c r="F28" s="2">
        <v>3</v>
      </c>
      <c r="G28" s="17">
        <f>IF(AND(ISBLANK(D28),ISBLANK(E28),ISBLANK(N28),ISBLANK(O28)),"",D28+E28)</f>
        <v>225</v>
      </c>
      <c r="H28" s="40" t="s">
        <v>23</v>
      </c>
      <c r="I28" s="18"/>
      <c r="K28" s="102" t="s">
        <v>67</v>
      </c>
      <c r="L28" s="103"/>
      <c r="M28" s="16">
        <v>1</v>
      </c>
      <c r="N28" s="1">
        <v>154</v>
      </c>
      <c r="O28" s="2">
        <v>62</v>
      </c>
      <c r="P28" s="2">
        <v>6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138</v>
      </c>
      <c r="E29" s="4">
        <v>70</v>
      </c>
      <c r="F29" s="4">
        <v>2</v>
      </c>
      <c r="G29" s="20">
        <f t="shared" si="0"/>
        <v>208</v>
      </c>
      <c r="H29" s="41" t="s">
        <v>23</v>
      </c>
      <c r="I29" s="18"/>
      <c r="K29" s="104"/>
      <c r="L29" s="105"/>
      <c r="M29" s="19">
        <v>2</v>
      </c>
      <c r="N29" s="3">
        <v>130</v>
      </c>
      <c r="O29" s="4">
        <v>70</v>
      </c>
      <c r="P29" s="4">
        <v>3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6" t="s">
        <v>58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58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1971</v>
      </c>
      <c r="B32" s="111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433</v>
      </c>
      <c r="H32" s="42" t="s">
        <v>23</v>
      </c>
      <c r="I32" s="101"/>
      <c r="K32" s="110">
        <v>3769</v>
      </c>
      <c r="L32" s="111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416</v>
      </c>
      <c r="R32" s="42" t="s">
        <v>23</v>
      </c>
      <c r="S32" s="101"/>
    </row>
    <row r="33" spans="1:19" ht="12.75" customHeight="1">
      <c r="A33" s="102" t="s">
        <v>59</v>
      </c>
      <c r="B33" s="103"/>
      <c r="C33" s="16">
        <v>1</v>
      </c>
      <c r="D33" s="1">
        <v>146</v>
      </c>
      <c r="E33" s="2">
        <v>72</v>
      </c>
      <c r="F33" s="2">
        <v>0</v>
      </c>
      <c r="G33" s="17">
        <f>IF(AND(ISBLANK(D33),ISBLANK(E33),ISBLANK(N33),ISBLANK(O33)),"",D33+E33)</f>
        <v>218</v>
      </c>
      <c r="H33" s="40" t="s">
        <v>23</v>
      </c>
      <c r="I33" s="18"/>
      <c r="K33" s="102" t="s">
        <v>72</v>
      </c>
      <c r="L33" s="103"/>
      <c r="M33" s="16">
        <v>1</v>
      </c>
      <c r="N33" s="1">
        <v>145</v>
      </c>
      <c r="O33" s="2">
        <v>63</v>
      </c>
      <c r="P33" s="2">
        <v>7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146</v>
      </c>
      <c r="E34" s="4">
        <v>78</v>
      </c>
      <c r="F34" s="4">
        <v>0</v>
      </c>
      <c r="G34" s="20">
        <f t="shared" si="0"/>
        <v>224</v>
      </c>
      <c r="H34" s="41" t="s">
        <v>23</v>
      </c>
      <c r="I34" s="18"/>
      <c r="K34" s="104"/>
      <c r="L34" s="105"/>
      <c r="M34" s="19">
        <v>2</v>
      </c>
      <c r="N34" s="3">
        <v>135</v>
      </c>
      <c r="O34" s="4">
        <v>60</v>
      </c>
      <c r="P34" s="4">
        <v>4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6" t="s">
        <v>60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68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2771</v>
      </c>
      <c r="B37" s="111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442</v>
      </c>
      <c r="H37" s="43" t="s">
        <v>23</v>
      </c>
      <c r="I37" s="101"/>
      <c r="K37" s="110">
        <v>5196</v>
      </c>
      <c r="L37" s="111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403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811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2542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1712</v>
      </c>
      <c r="O39" s="33">
        <f>IF(OR(ISNUMBER(Q12),ISNUMBER(Q17),ISNUMBER(Q22),ISNUMBER(Q27),ISNUMBER(Q32),ISNUMBER(Q37)),SUM(O12,O17,O22,O27,O32,O37),"")</f>
        <v>794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2506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69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70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 t="s">
        <v>48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12</v>
      </c>
      <c r="K47" s="93"/>
      <c r="P47" s="9" t="s">
        <v>33</v>
      </c>
      <c r="Q47" s="95">
        <v>40390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2010-03-07T17:57:32Z</cp:lastPrinted>
  <dcterms:created xsi:type="dcterms:W3CDTF">2003-07-01T14:03:06Z</dcterms:created>
  <dcterms:modified xsi:type="dcterms:W3CDTF">2010-03-07T19:59:45Z</dcterms:modified>
  <cp:category/>
  <cp:version/>
  <cp:contentType/>
  <cp:contentStatus/>
</cp:coreProperties>
</file>