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<sst xmlns="http://schemas.openxmlformats.org/spreadsheetml/2006/main" count="176" uniqueCount="73">
  <si>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</si>
  <si>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</si>
  <si>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</si>
  <si>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</si>
  <si>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</si>
  <si>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</si>
  <si>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</si>
  <si>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</si>
  <si>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</si>
  <si>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</si>
  <si>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</si>
  <si>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</si>
  <si>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</si>
  <si>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</si>
  <si>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</si>
  <si>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</si>
  <si>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</si>
  <si>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</si>
  <si>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</si>
  <si>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</si>
  <si>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</si>
  <si>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</si>
  <si>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</si>
  <si>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</si>
  <si>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</si>
  <si>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</si>
  <si>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</si>
  <si>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</si>
  <si>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</si>
  <si>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</si>
  <si>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</si>
  <si>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</si>
  <si>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</si>
  <si>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</si>
  <si>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</si>
  <si>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</si>
  <si>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</si>
  <si>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</si>
  <si>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</si>
  <si>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</si>
  <si>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</si>
  <si>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</si>
  <si>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</si>
  <si>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</si>
  <si>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</si>
  <si>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</si>
  <si>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Dix</t>
  </si>
  <si>
    <t>Tomáš</t>
  </si>
  <si>
    <t>Martin</t>
  </si>
  <si>
    <t>Vicher</t>
  </si>
  <si>
    <t>Milan</t>
  </si>
  <si>
    <t>Vladimír</t>
  </si>
  <si>
    <t>Milan Vicher</t>
  </si>
  <si>
    <t>P113</t>
  </si>
  <si>
    <t xml:space="preserve">Hamrle </t>
  </si>
  <si>
    <t>Zíková</t>
  </si>
  <si>
    <t>Ivana</t>
  </si>
  <si>
    <t>Josef</t>
  </si>
  <si>
    <t>Kotlín</t>
  </si>
  <si>
    <t>TJ Baník Stříbro B</t>
  </si>
  <si>
    <t>11.4.2009 Milan Vicher</t>
  </si>
  <si>
    <t>Čech</t>
  </si>
  <si>
    <t>Basl</t>
  </si>
  <si>
    <t>Pavel</t>
  </si>
  <si>
    <t>Blasbalg</t>
  </si>
  <si>
    <t>Dubec</t>
  </si>
  <si>
    <t>Václav</t>
  </si>
  <si>
    <t>Jindrová</t>
  </si>
  <si>
    <t>Marie</t>
  </si>
  <si>
    <t>Troch</t>
  </si>
  <si>
    <t>Jan</t>
  </si>
  <si>
    <t>Kupka</t>
  </si>
  <si>
    <t>Čech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</si>
</sst>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39914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59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58</v>
      </c>
      <c r="B8" s="83"/>
      <c r="C8" s="16">
        <v>1</v>
      </c>
      <c r="D8" s="1">
        <v>137</v>
      </c>
      <c r="E8" s="2">
        <v>45</v>
      </c>
      <c r="F8" s="2">
        <v>3</v>
      </c>
      <c r="G8" s="17">
        <f>IF(AND(ISBLANK(D8),ISBLANK(E8),ISBLANK(N8),ISBLANK(O8)),"",D8+E8)</f>
        <v>182</v>
      </c>
      <c r="H8" s="40" t="s">
        <v>23</v>
      </c>
      <c r="I8" s="18"/>
      <c r="K8" s="82" t="s">
        <v>62</v>
      </c>
      <c r="L8" s="83"/>
      <c r="M8" s="16">
        <v>1</v>
      </c>
      <c r="N8" s="1">
        <v>153</v>
      </c>
      <c r="O8" s="2">
        <v>80</v>
      </c>
      <c r="P8" s="2">
        <v>3</v>
      </c>
      <c r="Q8" s="17">
        <f>IF(AND(ISBLANK(D8),ISBLANK(E8),ISBLANK(N8),ISBLANK(O8)),"",N8+O8)</f>
        <v>233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131</v>
      </c>
      <c r="E9" s="4">
        <v>69</v>
      </c>
      <c r="F9" s="4">
        <v>3</v>
      </c>
      <c r="G9" s="20">
        <f>IF(AND(ISBLANK(D9),ISBLANK(E9),ISBLANK(N9),ISBLANK(O9)),"",D9+E9)</f>
        <v>200</v>
      </c>
      <c r="H9" s="41" t="s">
        <v>23</v>
      </c>
      <c r="I9" s="18"/>
      <c r="K9" s="84"/>
      <c r="L9" s="85"/>
      <c r="M9" s="19">
        <v>2</v>
      </c>
      <c r="N9" s="3">
        <v>148</v>
      </c>
      <c r="O9" s="4">
        <v>68</v>
      </c>
      <c r="P9" s="4">
        <v>1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1975</v>
      </c>
      <c r="B12" s="87"/>
      <c r="C12" s="25" t="s">
        <v>13</v>
      </c>
      <c r="D12" s="26">
        <f>IF(OR(ISNUMBER(G8),ISNUMBER(G9),ISNUMBER(G10),ISNUMBER(G11)),SUM(D8:D11),"")</f>
        <v>268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382</v>
      </c>
      <c r="H12" s="42" t="s">
        <v>23</v>
      </c>
      <c r="I12" s="81"/>
      <c r="K12" s="86">
        <v>18734</v>
      </c>
      <c r="L12" s="87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449</v>
      </c>
      <c r="R12" s="42" t="s">
        <v>23</v>
      </c>
      <c r="S12" s="81"/>
    </row>
    <row r="13" spans="1:19" ht="12.75" customHeight="1">
      <c r="A13" s="82" t="s">
        <v>71</v>
      </c>
      <c r="B13" s="83"/>
      <c r="C13" s="16">
        <v>1</v>
      </c>
      <c r="D13" s="1">
        <v>147</v>
      </c>
      <c r="E13" s="2">
        <v>63</v>
      </c>
      <c r="F13" s="2">
        <v>1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82" t="s">
        <v>61</v>
      </c>
      <c r="L13" s="83"/>
      <c r="M13" s="16">
        <v>1</v>
      </c>
      <c r="N13" s="1">
        <v>153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225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137</v>
      </c>
      <c r="E14" s="4">
        <v>68</v>
      </c>
      <c r="F14" s="4">
        <v>4</v>
      </c>
      <c r="G14" s="20">
        <f t="shared" si="0"/>
        <v>205</v>
      </c>
      <c r="H14" s="41" t="s">
        <v>23</v>
      </c>
      <c r="I14" s="18"/>
      <c r="K14" s="84"/>
      <c r="L14" s="85"/>
      <c r="M14" s="19">
        <v>2</v>
      </c>
      <c r="N14" s="3">
        <v>146</v>
      </c>
      <c r="O14" s="4">
        <v>53</v>
      </c>
      <c r="P14" s="4">
        <v>7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70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13569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415</v>
      </c>
      <c r="H17" s="42" t="s">
        <v>23</v>
      </c>
      <c r="I17" s="81"/>
      <c r="K17" s="86">
        <v>11180</v>
      </c>
      <c r="L17" s="87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424</v>
      </c>
      <c r="R17" s="42" t="s">
        <v>23</v>
      </c>
      <c r="S17" s="81"/>
    </row>
    <row r="18" spans="1:19" ht="12.75" customHeight="1" thickBot="1">
      <c r="A18" s="82" t="s">
        <v>46</v>
      </c>
      <c r="B18" s="83"/>
      <c r="C18" s="16">
        <v>1</v>
      </c>
      <c r="D18" s="1">
        <v>136</v>
      </c>
      <c r="E18" s="2">
        <v>89</v>
      </c>
      <c r="F18" s="2">
        <v>3</v>
      </c>
      <c r="G18" s="17">
        <f>IF(AND(ISBLANK(D18),ISBLANK(E18),ISBLANK(N18),ISBLANK(O18)),"",D18+E18)</f>
        <v>225</v>
      </c>
      <c r="H18" s="40" t="s">
        <v>23</v>
      </c>
      <c r="I18" s="18"/>
      <c r="K18" s="82" t="s">
        <v>64</v>
      </c>
      <c r="L18" s="83"/>
      <c r="M18" s="16">
        <v>1</v>
      </c>
      <c r="N18" s="3">
        <v>150</v>
      </c>
      <c r="O18" s="4">
        <v>80</v>
      </c>
      <c r="P18" s="4">
        <v>2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 thickBot="1">
      <c r="A19" s="84"/>
      <c r="B19" s="85"/>
      <c r="C19" s="19">
        <v>2</v>
      </c>
      <c r="D19" s="3">
        <v>159</v>
      </c>
      <c r="E19" s="4">
        <v>81</v>
      </c>
      <c r="F19" s="4">
        <v>4</v>
      </c>
      <c r="G19" s="20">
        <f t="shared" si="0"/>
        <v>240</v>
      </c>
      <c r="H19" s="41" t="s">
        <v>23</v>
      </c>
      <c r="I19" s="18"/>
      <c r="K19" s="84"/>
      <c r="L19" s="85"/>
      <c r="M19" s="19">
        <v>2</v>
      </c>
      <c r="N19" s="1">
        <v>142</v>
      </c>
      <c r="O19" s="2">
        <v>87</v>
      </c>
      <c r="P19" s="2">
        <v>0</v>
      </c>
      <c r="Q19" s="20">
        <f t="shared" si="1"/>
        <v>229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1"/>
      <c r="O20" s="2"/>
      <c r="P20" s="2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3"/>
      <c r="O21" s="4"/>
      <c r="P21" s="4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13676</v>
      </c>
      <c r="B22" s="87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170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465</v>
      </c>
      <c r="H22" s="42" t="s">
        <v>23</v>
      </c>
      <c r="I22" s="81"/>
      <c r="K22" s="86">
        <v>9872</v>
      </c>
      <c r="L22" s="87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167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459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147</v>
      </c>
      <c r="E23" s="2">
        <v>71</v>
      </c>
      <c r="F23" s="2">
        <v>2</v>
      </c>
      <c r="G23" s="17">
        <f>IF(AND(ISBLANK(D23),ISBLANK(E23),ISBLANK(N23),ISBLANK(O23)),"",D23+E23)</f>
        <v>218</v>
      </c>
      <c r="H23" s="40" t="s">
        <v>23</v>
      </c>
      <c r="I23" s="18"/>
      <c r="K23" s="82" t="s">
        <v>65</v>
      </c>
      <c r="L23" s="83"/>
      <c r="M23" s="16">
        <v>1</v>
      </c>
      <c r="N23" s="1">
        <v>149</v>
      </c>
      <c r="O23" s="2">
        <v>45</v>
      </c>
      <c r="P23" s="2">
        <v>5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62</v>
      </c>
      <c r="F24" s="4">
        <v>3</v>
      </c>
      <c r="G24" s="20">
        <f t="shared" si="0"/>
        <v>200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62</v>
      </c>
      <c r="P24" s="4">
        <v>5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2419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418</v>
      </c>
      <c r="H27" s="42" t="s">
        <v>23</v>
      </c>
      <c r="I27" s="81"/>
      <c r="K27" s="86">
        <v>13462</v>
      </c>
      <c r="L27" s="87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403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146</v>
      </c>
      <c r="E28" s="2">
        <v>69</v>
      </c>
      <c r="F28" s="2">
        <v>6</v>
      </c>
      <c r="G28" s="17">
        <f>IF(AND(ISBLANK(D28),ISBLANK(E28),ISBLANK(N28),ISBLANK(O28)),"",D28+E28)</f>
        <v>215</v>
      </c>
      <c r="H28" s="40" t="s">
        <v>23</v>
      </c>
      <c r="I28" s="18"/>
      <c r="K28" s="82" t="s">
        <v>67</v>
      </c>
      <c r="L28" s="83"/>
      <c r="M28" s="16">
        <v>1</v>
      </c>
      <c r="N28" s="1">
        <v>152</v>
      </c>
      <c r="O28" s="2">
        <v>71</v>
      </c>
      <c r="P28" s="2">
        <v>1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154</v>
      </c>
      <c r="E29" s="4">
        <v>68</v>
      </c>
      <c r="F29" s="4">
        <v>5</v>
      </c>
      <c r="G29" s="20">
        <f t="shared" si="0"/>
        <v>222</v>
      </c>
      <c r="H29" s="41" t="s">
        <v>23</v>
      </c>
      <c r="I29" s="18"/>
      <c r="K29" s="84"/>
      <c r="L29" s="85"/>
      <c r="M29" s="19">
        <v>2</v>
      </c>
      <c r="N29" s="3">
        <v>129</v>
      </c>
      <c r="O29" s="4">
        <v>53</v>
      </c>
      <c r="P29" s="4">
        <v>3</v>
      </c>
      <c r="Q29" s="20">
        <f t="shared" si="1"/>
        <v>182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1972</v>
      </c>
      <c r="B32" s="87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137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437</v>
      </c>
      <c r="H32" s="42" t="s">
        <v>23</v>
      </c>
      <c r="I32" s="81"/>
      <c r="K32" s="86">
        <v>3548</v>
      </c>
      <c r="L32" s="8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405</v>
      </c>
      <c r="R32" s="42" t="s">
        <v>23</v>
      </c>
      <c r="S32" s="81"/>
    </row>
    <row r="33" spans="1:19" ht="12.75" customHeight="1">
      <c r="A33" s="82" t="s">
        <v>49</v>
      </c>
      <c r="B33" s="83"/>
      <c r="C33" s="16">
        <v>1</v>
      </c>
      <c r="D33" s="1">
        <v>145</v>
      </c>
      <c r="E33" s="2">
        <v>71</v>
      </c>
      <c r="F33" s="2">
        <v>1</v>
      </c>
      <c r="G33" s="17">
        <f>IF(AND(ISBLANK(D33),ISBLANK(E33),ISBLANK(N33),ISBLANK(O33)),"",D33+E33)</f>
        <v>216</v>
      </c>
      <c r="H33" s="40" t="s">
        <v>23</v>
      </c>
      <c r="I33" s="18"/>
      <c r="K33" s="82" t="s">
        <v>69</v>
      </c>
      <c r="L33" s="83"/>
      <c r="M33" s="16">
        <v>1</v>
      </c>
      <c r="N33" s="1">
        <v>145</v>
      </c>
      <c r="O33" s="2">
        <v>76</v>
      </c>
      <c r="P33" s="2">
        <v>0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77</v>
      </c>
      <c r="F34" s="4">
        <v>2</v>
      </c>
      <c r="G34" s="20">
        <f t="shared" si="0"/>
        <v>214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68</v>
      </c>
      <c r="P34" s="4">
        <v>0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15988</v>
      </c>
      <c r="B37" s="87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430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431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1714</v>
      </c>
      <c r="E39" s="33">
        <f>IF(OR(ISNUMBER(G12),ISNUMBER(G17),ISNUMBER(G22),ISNUMBER(G27),ISNUMBER(G32),ISNUMBER(G37)),SUM(E12,E17,E22,E27,E32,E37),"")</f>
        <v>833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2547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1756</v>
      </c>
      <c r="O39" s="33">
        <f>IF(OR(ISNUMBER(Q12),ISNUMBER(Q17),ISNUMBER(Q22),ISNUMBER(Q27),ISNUMBER(Q32),ISNUMBER(Q37)),SUM(O12,O17,O22,O27,O32,O37),"")</f>
        <v>815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2571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72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33:O36 N23:O26 N28:O31 N18:O21">
      <formula1>0</formula1>
      <formula2>225</formula2>
    </dataValidation>
    <dataValidation type="whole" allowBlank="1" showInputMessage="1" showErrorMessage="1" sqref="F8:F11 F13:F16 F18:F21 F23:F26 F28:F31 F33:F36 P8:P11 P13:P16 P33:P36 P23:P26 P28:P31 P18:P21">
      <formula1>0</formula1>
      <formula2>25</formula2>
    </dataValidation>
    <dataValidation type="whole" allowBlank="1" showInputMessage="1" showErrorMessage="1" sqref="A22:B22 A37:B37 A32:B32 A17:B17 A27:B27 K12:L12 K17:L17 K22:L22 K27:L27 K32:L32 K37:L37 A12:B1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2009-02-21T17:51:03Z</cp:lastPrinted>
  <dcterms:created xsi:type="dcterms:W3CDTF">2003-07-01T14:03:06Z</dcterms:created>
  <dcterms:modified xsi:type="dcterms:W3CDTF">2009-04-11T17:00:27Z</dcterms:modified>
  <cp:category/>
  <cp:version/>
  <cp:contentType/>
  <cp:contentStatus/>
</cp:coreProperties>
</file>