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<sst xmlns="http://schemas.openxmlformats.org/spreadsheetml/2006/main" count="175" uniqueCount="73">
  <si>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</si>
  <si>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</si>
  <si>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</si>
  <si>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</si>
  <si>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</si>
  <si>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</si>
  <si>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</si>
  <si>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</si>
  <si>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</si>
  <si>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</si>
  <si>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</si>
  <si>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</si>
  <si>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</si>
  <si>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</si>
  <si>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</si>
  <si>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</si>
  <si>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</si>
  <si>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</si>
  <si>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</si>
  <si>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</si>
  <si>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</si>
  <si>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</si>
  <si>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</si>
  <si>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</si>
  <si>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</si>
  <si>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</si>
  <si>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</si>
  <si>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</si>
  <si>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</si>
  <si>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</si>
  <si>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</si>
  <si>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</si>
  <si>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</si>
  <si>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</si>
  <si>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</si>
  <si>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</si>
  <si>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</si>
  <si>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</si>
  <si>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</si>
  <si>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</si>
  <si>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</si>
  <si>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</si>
  <si>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</si>
  <si>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Slavoj Plzeň B</t>
  </si>
  <si>
    <t>Holýšov B</t>
  </si>
  <si>
    <t>Vavřička</t>
  </si>
  <si>
    <t>Jiří</t>
  </si>
  <si>
    <t>František</t>
  </si>
  <si>
    <t>Vlček</t>
  </si>
  <si>
    <t>Matoušek</t>
  </si>
  <si>
    <t>Jaroslav</t>
  </si>
  <si>
    <t>Müller</t>
  </si>
  <si>
    <t>Michal</t>
  </si>
  <si>
    <t>Hranáč</t>
  </si>
  <si>
    <t>Václav</t>
  </si>
  <si>
    <t>Müllerová</t>
  </si>
  <si>
    <t>Ljubica</t>
  </si>
  <si>
    <t>Hranáč Václav</t>
  </si>
  <si>
    <t>Pešek Jan</t>
  </si>
  <si>
    <t>Lukeš</t>
  </si>
  <si>
    <t>Tomáš</t>
  </si>
  <si>
    <t>Martínek</t>
  </si>
  <si>
    <t>Miroslav</t>
  </si>
  <si>
    <t>Hablovec</t>
  </si>
  <si>
    <t>Myslík</t>
  </si>
  <si>
    <t>Laskar</t>
  </si>
  <si>
    <t>Milan</t>
  </si>
  <si>
    <t>Kubš</t>
  </si>
  <si>
    <t>Filip</t>
  </si>
  <si>
    <t>II/0357</t>
  </si>
  <si>
    <t>Laksar Jan</t>
  </si>
  <si>
    <t>Myslík Jiří</t>
  </si>
  <si>
    <t>Hablovec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</si>
</sst>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6" sqref="J46:K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40558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134</v>
      </c>
      <c r="E8" s="2">
        <v>81</v>
      </c>
      <c r="F8" s="2">
        <v>1</v>
      </c>
      <c r="G8" s="17">
        <f>IF(AND(ISBLANK(D8),ISBLANK(E8),ISBLANK(N8),ISBLANK(O8)),"",D8+E8)</f>
        <v>215</v>
      </c>
      <c r="H8" s="40" t="s">
        <v>23</v>
      </c>
      <c r="I8" s="18"/>
      <c r="K8" s="82" t="s">
        <v>59</v>
      </c>
      <c r="L8" s="83"/>
      <c r="M8" s="16">
        <v>1</v>
      </c>
      <c r="N8" s="1">
        <v>140</v>
      </c>
      <c r="O8" s="2">
        <v>59</v>
      </c>
      <c r="P8" s="2">
        <v>5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53</v>
      </c>
      <c r="F9" s="4">
        <v>5</v>
      </c>
      <c r="G9" s="20">
        <f>IF(AND(ISBLANK(D9),ISBLANK(E9),ISBLANK(N9),ISBLANK(O9)),"",D9+E9)</f>
        <v>194</v>
      </c>
      <c r="H9" s="41" t="s">
        <v>23</v>
      </c>
      <c r="I9" s="18"/>
      <c r="K9" s="84"/>
      <c r="L9" s="85"/>
      <c r="M9" s="19">
        <v>2</v>
      </c>
      <c r="N9" s="3">
        <v>127</v>
      </c>
      <c r="O9" s="4">
        <v>67</v>
      </c>
      <c r="P9" s="4">
        <v>4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17044</v>
      </c>
      <c r="B12" s="8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409</v>
      </c>
      <c r="H12" s="42" t="s">
        <v>23</v>
      </c>
      <c r="I12" s="81"/>
      <c r="K12" s="86">
        <v>13766</v>
      </c>
      <c r="L12" s="87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393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164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82" t="s">
        <v>61</v>
      </c>
      <c r="L13" s="83"/>
      <c r="M13" s="16">
        <v>1</v>
      </c>
      <c r="N13" s="1">
        <v>138</v>
      </c>
      <c r="O13" s="2">
        <v>63</v>
      </c>
      <c r="P13" s="2">
        <v>5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152</v>
      </c>
      <c r="E14" s="4">
        <v>59</v>
      </c>
      <c r="F14" s="4">
        <v>1</v>
      </c>
      <c r="G14" s="20">
        <f t="shared" si="0"/>
        <v>211</v>
      </c>
      <c r="H14" s="41" t="s">
        <v>23</v>
      </c>
      <c r="I14" s="18"/>
      <c r="K14" s="84"/>
      <c r="L14" s="85"/>
      <c r="M14" s="19">
        <v>2</v>
      </c>
      <c r="N14" s="3">
        <v>158</v>
      </c>
      <c r="O14" s="4">
        <v>56</v>
      </c>
      <c r="P14" s="4">
        <v>5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14082</v>
      </c>
      <c r="B17" s="87"/>
      <c r="C17" s="25" t="s">
        <v>13</v>
      </c>
      <c r="D17" s="26">
        <f>IF(OR(ISNUMBER(G13),ISNUMBER(G14),ISNUMBER(G15),ISNUMBER(G16)),SUM(D13:D16),"")</f>
        <v>316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429</v>
      </c>
      <c r="H17" s="42" t="s">
        <v>23</v>
      </c>
      <c r="I17" s="81"/>
      <c r="K17" s="86">
        <v>21916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119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415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137</v>
      </c>
      <c r="E18" s="2">
        <v>62</v>
      </c>
      <c r="F18" s="2">
        <v>4</v>
      </c>
      <c r="G18" s="17">
        <f>IF(AND(ISBLANK(D18),ISBLANK(E18),ISBLANK(N18),ISBLANK(O18)),"",D18+E18)</f>
        <v>199</v>
      </c>
      <c r="H18" s="40" t="s">
        <v>23</v>
      </c>
      <c r="I18" s="18"/>
      <c r="K18" s="82" t="s">
        <v>63</v>
      </c>
      <c r="L18" s="83"/>
      <c r="M18" s="16">
        <v>1</v>
      </c>
      <c r="N18" s="1">
        <v>156</v>
      </c>
      <c r="O18" s="2">
        <v>63</v>
      </c>
      <c r="P18" s="2">
        <v>2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135</v>
      </c>
      <c r="E19" s="4">
        <v>63</v>
      </c>
      <c r="F19" s="4">
        <v>4</v>
      </c>
      <c r="G19" s="20">
        <f t="shared" si="0"/>
        <v>198</v>
      </c>
      <c r="H19" s="41" t="s">
        <v>23</v>
      </c>
      <c r="I19" s="18"/>
      <c r="K19" s="84"/>
      <c r="L19" s="85"/>
      <c r="M19" s="19">
        <v>2</v>
      </c>
      <c r="N19" s="3">
        <v>143</v>
      </c>
      <c r="O19" s="4">
        <v>61</v>
      </c>
      <c r="P19" s="4">
        <v>4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397</v>
      </c>
      <c r="H22" s="42" t="s">
        <v>23</v>
      </c>
      <c r="I22" s="81"/>
      <c r="K22" s="86">
        <v>6083</v>
      </c>
      <c r="L22" s="8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423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139</v>
      </c>
      <c r="E23" s="2">
        <v>80</v>
      </c>
      <c r="F23" s="2">
        <v>4</v>
      </c>
      <c r="G23" s="17">
        <f>IF(AND(ISBLANK(D23),ISBLANK(E23),ISBLANK(N23),ISBLANK(O23)),"",D23+E23)</f>
        <v>219</v>
      </c>
      <c r="H23" s="40" t="s">
        <v>23</v>
      </c>
      <c r="I23" s="18"/>
      <c r="K23" s="82" t="s">
        <v>64</v>
      </c>
      <c r="L23" s="83"/>
      <c r="M23" s="16">
        <v>1</v>
      </c>
      <c r="N23" s="1">
        <v>140</v>
      </c>
      <c r="O23" s="2">
        <v>33</v>
      </c>
      <c r="P23" s="2">
        <v>9</v>
      </c>
      <c r="Q23" s="17">
        <f>IF(AND(ISBLANK(D23),ISBLANK(E23),ISBLANK(N23),ISBLANK(O23)),"",N23+O23)</f>
        <v>173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145</v>
      </c>
      <c r="E24" s="4">
        <v>62</v>
      </c>
      <c r="F24" s="4">
        <v>3</v>
      </c>
      <c r="G24" s="20">
        <f t="shared" si="0"/>
        <v>207</v>
      </c>
      <c r="H24" s="41" t="s">
        <v>23</v>
      </c>
      <c r="I24" s="18"/>
      <c r="K24" s="84"/>
      <c r="L24" s="85"/>
      <c r="M24" s="19">
        <v>2</v>
      </c>
      <c r="N24" s="3">
        <v>130</v>
      </c>
      <c r="O24" s="4">
        <v>89</v>
      </c>
      <c r="P24" s="4">
        <v>3</v>
      </c>
      <c r="Q24" s="20">
        <f t="shared" si="1"/>
        <v>219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12602</v>
      </c>
      <c r="B27" s="87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426</v>
      </c>
      <c r="H27" s="42" t="s">
        <v>23</v>
      </c>
      <c r="I27" s="81"/>
      <c r="K27" s="86">
        <v>3951</v>
      </c>
      <c r="L27" s="87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392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153</v>
      </c>
      <c r="E28" s="2">
        <v>79</v>
      </c>
      <c r="F28" s="2">
        <v>1</v>
      </c>
      <c r="G28" s="17">
        <f>IF(AND(ISBLANK(D28),ISBLANK(E28),ISBLANK(N28),ISBLANK(O28)),"",D28+E28)</f>
        <v>232</v>
      </c>
      <c r="H28" s="40" t="s">
        <v>23</v>
      </c>
      <c r="I28" s="18"/>
      <c r="K28" s="82" t="s">
        <v>67</v>
      </c>
      <c r="L28" s="83"/>
      <c r="M28" s="16">
        <v>1</v>
      </c>
      <c r="N28" s="1">
        <v>127</v>
      </c>
      <c r="O28" s="2">
        <v>79</v>
      </c>
      <c r="P28" s="2">
        <v>1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144</v>
      </c>
      <c r="E29" s="4">
        <v>54</v>
      </c>
      <c r="F29" s="4">
        <v>3</v>
      </c>
      <c r="G29" s="20">
        <f t="shared" si="0"/>
        <v>198</v>
      </c>
      <c r="H29" s="41" t="s">
        <v>23</v>
      </c>
      <c r="I29" s="18"/>
      <c r="K29" s="84"/>
      <c r="L29" s="85"/>
      <c r="M29" s="19">
        <v>2</v>
      </c>
      <c r="N29" s="3">
        <v>128</v>
      </c>
      <c r="O29" s="4">
        <v>44</v>
      </c>
      <c r="P29" s="4">
        <v>5</v>
      </c>
      <c r="Q29" s="20">
        <f t="shared" si="1"/>
        <v>172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15722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430</v>
      </c>
      <c r="H32" s="42" t="s">
        <v>23</v>
      </c>
      <c r="I32" s="81"/>
      <c r="K32" s="86">
        <v>19612</v>
      </c>
      <c r="L32" s="87"/>
      <c r="M32" s="25" t="s">
        <v>13</v>
      </c>
      <c r="N32" s="26">
        <f>IF(OR(ISNUMBER(Q28),ISNUMBER(Q29),ISNUMBER(Q30),ISNUMBER(Q31)),SUM(N28:N31),"")</f>
        <v>255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378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150</v>
      </c>
      <c r="E33" s="2">
        <v>63</v>
      </c>
      <c r="F33" s="2">
        <v>2</v>
      </c>
      <c r="G33" s="17">
        <f>IF(AND(ISBLANK(D33),ISBLANK(E33),ISBLANK(N33),ISBLANK(O33)),"",D33+E33)</f>
        <v>213</v>
      </c>
      <c r="H33" s="40" t="s">
        <v>23</v>
      </c>
      <c r="I33" s="18"/>
      <c r="K33" s="82" t="s">
        <v>65</v>
      </c>
      <c r="L33" s="83"/>
      <c r="M33" s="16">
        <v>1</v>
      </c>
      <c r="N33" s="1">
        <v>135</v>
      </c>
      <c r="O33" s="2">
        <v>71</v>
      </c>
      <c r="P33" s="2">
        <v>1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151</v>
      </c>
      <c r="E34" s="4">
        <v>54</v>
      </c>
      <c r="F34" s="4">
        <v>3</v>
      </c>
      <c r="G34" s="20">
        <f t="shared" si="0"/>
        <v>205</v>
      </c>
      <c r="H34" s="41" t="s">
        <v>23</v>
      </c>
      <c r="I34" s="18"/>
      <c r="K34" s="84"/>
      <c r="L34" s="85"/>
      <c r="M34" s="19">
        <v>2</v>
      </c>
      <c r="N34" s="3">
        <v>138</v>
      </c>
      <c r="O34" s="4">
        <v>71</v>
      </c>
      <c r="P34" s="4">
        <v>2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4523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418</v>
      </c>
      <c r="H37" s="43" t="s">
        <v>23</v>
      </c>
      <c r="I37" s="81"/>
      <c r="K37" s="86">
        <v>2770</v>
      </c>
      <c r="L37" s="87"/>
      <c r="M37" s="25" t="s">
        <v>13</v>
      </c>
      <c r="N37" s="26">
        <f>IF(OR(ISNUMBER(Q33),ISNUMBER(Q34),ISNUMBER(Q35),ISNUMBER(Q36)),SUM(N33:N36),"")</f>
        <v>273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1745</v>
      </c>
      <c r="E39" s="33">
        <f>IF(OR(ISNUMBER(G12),ISNUMBER(G17),ISNUMBER(G22),ISNUMBER(G27),ISNUMBER(G32),ISNUMBER(G37)),SUM(E12,E17,E22,E27,E32,E37),"")</f>
        <v>764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1660</v>
      </c>
      <c r="O39" s="33">
        <f>IF(OR(ISNUMBER(Q12),ISNUMBER(Q17),ISNUMBER(Q22),ISNUMBER(Q27),ISNUMBER(Q32),ISNUMBER(Q37)),SUM(O12,O17,O22,O27,O32,O37),"")</f>
        <v>756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2416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57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0.4930555555555556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>
        <v>51</v>
      </c>
      <c r="L57" s="124" t="s">
        <v>70</v>
      </c>
      <c r="M57" s="125"/>
      <c r="N57" s="74">
        <v>20287</v>
      </c>
      <c r="O57" s="124" t="s">
        <v>71</v>
      </c>
      <c r="P57" s="126"/>
      <c r="Q57" s="126"/>
      <c r="R57" s="125"/>
      <c r="S57" s="75">
        <v>3951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2006-08-02T21:01:19Z</cp:lastPrinted>
  <dcterms:created xsi:type="dcterms:W3CDTF">2003-07-01T14:03:06Z</dcterms:created>
  <dcterms:modified xsi:type="dcterms:W3CDTF">2011-01-15T11:55:15Z</dcterms:modified>
  <cp:category/>
  <cp:version/>
  <cp:contentType/>
  <cp:contentStatus/>
</cp:coreProperties>
</file>