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<sst xmlns="http://schemas.openxmlformats.org/spreadsheetml/2006/main" count="175" uniqueCount="72">
  <si>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</si>
  <si>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</si>
  <si>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</si>
  <si>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</si>
  <si>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</si>
  <si>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</si>
  <si>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</si>
  <si>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</si>
  <si>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</si>
  <si>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</si>
  <si>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</si>
  <si>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</si>
  <si>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</si>
  <si>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</si>
  <si>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</si>
  <si>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</si>
  <si>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</si>
  <si>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</si>
  <si>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</si>
  <si>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</si>
  <si>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</si>
  <si>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</si>
  <si>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</si>
  <si>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</si>
  <si>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</si>
  <si>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</si>
  <si>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</si>
  <si>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</si>
  <si>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</si>
  <si>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</si>
  <si>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</si>
  <si>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</si>
  <si>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</si>
  <si>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</si>
  <si>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</si>
  <si>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</si>
  <si>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</si>
  <si>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</si>
  <si>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</si>
  <si>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</si>
  <si>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</si>
  <si>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</si>
  <si>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</si>
  <si>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Slavoj Plzeň B</t>
  </si>
  <si>
    <t>Vavřička</t>
  </si>
  <si>
    <t>Jiří</t>
  </si>
  <si>
    <t>František</t>
  </si>
  <si>
    <t>Vlček</t>
  </si>
  <si>
    <t>Matoušek</t>
  </si>
  <si>
    <t>Jaroslav</t>
  </si>
  <si>
    <t>Müller</t>
  </si>
  <si>
    <t>Michal</t>
  </si>
  <si>
    <t>Hranáč</t>
  </si>
  <si>
    <t>Václav</t>
  </si>
  <si>
    <t>Müllerová</t>
  </si>
  <si>
    <t>Ljubica</t>
  </si>
  <si>
    <t>Hranáč Václav</t>
  </si>
  <si>
    <t>Pešek Jan</t>
  </si>
  <si>
    <t>II/0357</t>
  </si>
  <si>
    <t>Laksar Jan</t>
  </si>
  <si>
    <t>Myslík Jiří</t>
  </si>
  <si>
    <t>TJ Díly</t>
  </si>
  <si>
    <t xml:space="preserve">Kuneš </t>
  </si>
  <si>
    <t>Zdeněk</t>
  </si>
  <si>
    <t>Dufek</t>
  </si>
  <si>
    <t>Jan</t>
  </si>
  <si>
    <t>Ochotný</t>
  </si>
  <si>
    <t>Kouříková</t>
  </si>
  <si>
    <t>Iveta</t>
  </si>
  <si>
    <t>Jílek</t>
  </si>
  <si>
    <t>Sokol</t>
  </si>
  <si>
    <t>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</si>
</sst>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F16">
      <selection activeCell="O10" sqref="O1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40572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135</v>
      </c>
      <c r="E8" s="2">
        <v>63</v>
      </c>
      <c r="F8" s="2">
        <v>1</v>
      </c>
      <c r="G8" s="17">
        <f>IF(AND(ISBLANK(D8),ISBLANK(E8),ISBLANK(N8),ISBLANK(O8)),"",D8+E8)</f>
        <v>198</v>
      </c>
      <c r="H8" s="40" t="s">
        <v>23</v>
      </c>
      <c r="I8" s="18"/>
      <c r="K8" s="82" t="s">
        <v>70</v>
      </c>
      <c r="L8" s="83"/>
      <c r="M8" s="16">
        <v>1</v>
      </c>
      <c r="N8" s="1">
        <v>147</v>
      </c>
      <c r="O8" s="2">
        <v>74</v>
      </c>
      <c r="P8" s="2">
        <v>0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129</v>
      </c>
      <c r="E9" s="4">
        <v>81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146</v>
      </c>
      <c r="O9" s="4">
        <v>80</v>
      </c>
      <c r="P9" s="4">
        <v>5</v>
      </c>
      <c r="Q9" s="20">
        <f>IF(AND(ISBLANK(D9),ISBLANK(E9),ISBLANK(N9),ISBLANK(O9)),"",N9+O9)</f>
        <v>226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17044</v>
      </c>
      <c r="B12" s="87"/>
      <c r="C12" s="25" t="s">
        <v>13</v>
      </c>
      <c r="D12" s="26">
        <f>IF(OR(ISNUMBER(G8),ISNUMBER(G9),ISNUMBER(G10),ISNUMBER(G11)),SUM(D8:D11),"")</f>
        <v>264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408</v>
      </c>
      <c r="H12" s="42" t="s">
        <v>23</v>
      </c>
      <c r="I12" s="81"/>
      <c r="K12" s="86">
        <v>10521</v>
      </c>
      <c r="L12" s="87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154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447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143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82" t="s">
        <v>62</v>
      </c>
      <c r="L13" s="83"/>
      <c r="M13" s="16">
        <v>1</v>
      </c>
      <c r="N13" s="1">
        <v>142</v>
      </c>
      <c r="O13" s="2">
        <v>90</v>
      </c>
      <c r="P13" s="2">
        <v>0</v>
      </c>
      <c r="Q13" s="17">
        <f aca="true" t="shared" si="1" ref="Q13:Q36">IF(AND(ISBLANK(D13),ISBLANK(E13),ISBLANK(N13),ISBLANK(O13)),"",N13+O13)</f>
        <v>232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54</v>
      </c>
      <c r="F14" s="4">
        <v>5</v>
      </c>
      <c r="G14" s="20">
        <f t="shared" si="0"/>
        <v>193</v>
      </c>
      <c r="H14" s="41" t="s">
        <v>23</v>
      </c>
      <c r="I14" s="18"/>
      <c r="K14" s="84"/>
      <c r="L14" s="85"/>
      <c r="M14" s="19">
        <v>2</v>
      </c>
      <c r="N14" s="3">
        <v>145</v>
      </c>
      <c r="O14" s="4">
        <v>63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99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381</v>
      </c>
      <c r="H17" s="42" t="s">
        <v>23</v>
      </c>
      <c r="I17" s="81"/>
      <c r="K17" s="86">
        <v>3791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153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440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144</v>
      </c>
      <c r="E18" s="2">
        <v>54</v>
      </c>
      <c r="F18" s="2">
        <v>6</v>
      </c>
      <c r="G18" s="17">
        <f>IF(AND(ISBLANK(D18),ISBLANK(E18),ISBLANK(N18),ISBLANK(O18)),"",D18+E18)</f>
        <v>198</v>
      </c>
      <c r="H18" s="40" t="s">
        <v>23</v>
      </c>
      <c r="I18" s="18"/>
      <c r="K18" s="82" t="s">
        <v>64</v>
      </c>
      <c r="L18" s="83"/>
      <c r="M18" s="16">
        <v>1</v>
      </c>
      <c r="N18" s="1">
        <v>146</v>
      </c>
      <c r="O18" s="2">
        <v>43</v>
      </c>
      <c r="P18" s="2">
        <v>7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156</v>
      </c>
      <c r="E19" s="4">
        <v>54</v>
      </c>
      <c r="F19" s="4">
        <v>4</v>
      </c>
      <c r="G19" s="20">
        <f t="shared" si="0"/>
        <v>210</v>
      </c>
      <c r="H19" s="41" t="s">
        <v>23</v>
      </c>
      <c r="I19" s="18"/>
      <c r="K19" s="84"/>
      <c r="L19" s="85"/>
      <c r="M19" s="19">
        <v>2</v>
      </c>
      <c r="N19" s="3">
        <v>151</v>
      </c>
      <c r="O19" s="4">
        <v>62</v>
      </c>
      <c r="P19" s="4">
        <v>3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108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408</v>
      </c>
      <c r="H22" s="42" t="s">
        <v>23</v>
      </c>
      <c r="I22" s="81"/>
      <c r="K22" s="86">
        <v>3825</v>
      </c>
      <c r="L22" s="87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402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144</v>
      </c>
      <c r="E23" s="2">
        <v>54</v>
      </c>
      <c r="F23" s="2">
        <v>6</v>
      </c>
      <c r="G23" s="17">
        <f>IF(AND(ISBLANK(D23),ISBLANK(E23),ISBLANK(N23),ISBLANK(O23)),"",D23+E23)</f>
        <v>198</v>
      </c>
      <c r="H23" s="40" t="s">
        <v>23</v>
      </c>
      <c r="I23" s="18"/>
      <c r="K23" s="82" t="s">
        <v>66</v>
      </c>
      <c r="L23" s="83"/>
      <c r="M23" s="16">
        <v>1</v>
      </c>
      <c r="N23" s="1">
        <v>144</v>
      </c>
      <c r="O23" s="2">
        <v>66</v>
      </c>
      <c r="P23" s="2">
        <v>1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59</v>
      </c>
      <c r="F24" s="4">
        <v>2</v>
      </c>
      <c r="G24" s="20">
        <f t="shared" si="0"/>
        <v>201</v>
      </c>
      <c r="H24" s="41" t="s">
        <v>23</v>
      </c>
      <c r="I24" s="18"/>
      <c r="K24" s="84"/>
      <c r="L24" s="85"/>
      <c r="M24" s="19">
        <v>2</v>
      </c>
      <c r="N24" s="3">
        <v>146</v>
      </c>
      <c r="O24" s="4">
        <v>60</v>
      </c>
      <c r="P24" s="4">
        <v>1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12602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399</v>
      </c>
      <c r="H27" s="42" t="s">
        <v>23</v>
      </c>
      <c r="I27" s="81"/>
      <c r="K27" s="86">
        <v>10522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416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143</v>
      </c>
      <c r="E28" s="2">
        <v>85</v>
      </c>
      <c r="F28" s="2">
        <v>1</v>
      </c>
      <c r="G28" s="17">
        <f>IF(AND(ISBLANK(D28),ISBLANK(E28),ISBLANK(N28),ISBLANK(O28)),"",D28+E28)</f>
        <v>228</v>
      </c>
      <c r="H28" s="40" t="s">
        <v>23</v>
      </c>
      <c r="I28" s="18"/>
      <c r="K28" s="82" t="s">
        <v>67</v>
      </c>
      <c r="L28" s="83"/>
      <c r="M28" s="16">
        <v>1</v>
      </c>
      <c r="N28" s="1">
        <v>136</v>
      </c>
      <c r="O28" s="2">
        <v>59</v>
      </c>
      <c r="P28" s="2">
        <v>3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133</v>
      </c>
      <c r="E29" s="4">
        <v>62</v>
      </c>
      <c r="F29" s="4">
        <v>5</v>
      </c>
      <c r="G29" s="20">
        <f t="shared" si="0"/>
        <v>195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54</v>
      </c>
      <c r="P29" s="4">
        <v>3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147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423</v>
      </c>
      <c r="H32" s="42" t="s">
        <v>23</v>
      </c>
      <c r="I32" s="81"/>
      <c r="K32" s="86">
        <v>10564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391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129</v>
      </c>
      <c r="E33" s="2">
        <v>79</v>
      </c>
      <c r="F33" s="2">
        <v>2</v>
      </c>
      <c r="G33" s="17">
        <f>IF(AND(ISBLANK(D33),ISBLANK(E33),ISBLANK(N33),ISBLANK(O33)),"",D33+E33)</f>
        <v>208</v>
      </c>
      <c r="H33" s="40" t="s">
        <v>23</v>
      </c>
      <c r="I33" s="18"/>
      <c r="K33" s="82" t="s">
        <v>69</v>
      </c>
      <c r="L33" s="83"/>
      <c r="M33" s="16">
        <v>1</v>
      </c>
      <c r="N33" s="1">
        <v>135</v>
      </c>
      <c r="O33" s="2">
        <v>51</v>
      </c>
      <c r="P33" s="2">
        <v>5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62</v>
      </c>
      <c r="F34" s="4">
        <v>2</v>
      </c>
      <c r="G34" s="20">
        <f t="shared" si="0"/>
        <v>198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72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265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406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1673</v>
      </c>
      <c r="E39" s="33">
        <f>IF(OR(ISNUMBER(G12),ISNUMBER(G17),ISNUMBER(G22),ISNUMBER(G27),ISNUMBER(G32),ISNUMBER(G37)),SUM(E12,E17,E22,E27,E32,E37),"")</f>
        <v>752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2425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1725</v>
      </c>
      <c r="O39" s="33">
        <f>IF(OR(ISNUMBER(Q12),ISNUMBER(Q17),ISNUMBER(Q22),ISNUMBER(Q27),ISNUMBER(Q32),ISNUMBER(Q37)),SUM(O12,O17,O22,O27,O32,O37),"")</f>
        <v>774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0.4930555555555556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51</v>
      </c>
      <c r="L57" s="124" t="s">
        <v>59</v>
      </c>
      <c r="M57" s="125"/>
      <c r="N57" s="74">
        <v>20287</v>
      </c>
      <c r="O57" s="124" t="s">
        <v>60</v>
      </c>
      <c r="P57" s="126"/>
      <c r="Q57" s="126"/>
      <c r="R57" s="125"/>
      <c r="S57" s="75">
        <v>3951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2006-08-02T21:01:19Z</cp:lastPrinted>
  <dcterms:created xsi:type="dcterms:W3CDTF">2003-07-01T14:03:06Z</dcterms:created>
  <dcterms:modified xsi:type="dcterms:W3CDTF">2011-01-29T11:04:07Z</dcterms:modified>
  <cp:category/>
  <cp:version/>
  <cp:contentType/>
  <cp:contentStatus/>
</cp:coreProperties>
</file>