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<sst xmlns="http://schemas.openxmlformats.org/spreadsheetml/2006/main" count="173" uniqueCount="72">
  <si>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</si>
  <si>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</si>
  <si>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</si>
  <si>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</si>
  <si>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</si>
  <si>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</si>
  <si>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</si>
  <si>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</si>
  <si>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</si>
  <si>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</si>
  <si>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</si>
  <si>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</si>
  <si>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</si>
  <si>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</si>
  <si>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</si>
  <si>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</si>
  <si>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</si>
  <si>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</si>
  <si>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</si>
  <si>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</si>
  <si>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</si>
  <si>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</si>
  <si>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</si>
  <si>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</si>
  <si>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</si>
  <si>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</si>
  <si>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</si>
  <si>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</si>
  <si>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</si>
  <si>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</si>
  <si>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</si>
  <si>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</si>
  <si>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</si>
  <si>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</si>
  <si>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</si>
  <si>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</si>
  <si>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</si>
  <si>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</si>
  <si>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</si>
  <si>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</si>
  <si>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</si>
  <si>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</si>
  <si>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</si>
  <si>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</si>
  <si>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</si>
  <si>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</si>
  <si>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Vlček</t>
  </si>
  <si>
    <t>Vlček František</t>
  </si>
  <si>
    <t>František</t>
  </si>
  <si>
    <t>Opatrný</t>
  </si>
  <si>
    <t>Jiří</t>
  </si>
  <si>
    <t xml:space="preserve">Müller </t>
  </si>
  <si>
    <t>Michal</t>
  </si>
  <si>
    <t xml:space="preserve">Matoušek </t>
  </si>
  <si>
    <t>Jaroslav</t>
  </si>
  <si>
    <t>Müllerová</t>
  </si>
  <si>
    <t>Ljubica</t>
  </si>
  <si>
    <t>Hranáč Václav</t>
  </si>
  <si>
    <t>II/0367</t>
  </si>
  <si>
    <t>TJ Havlovice "B"</t>
  </si>
  <si>
    <t>Vymyslický</t>
  </si>
  <si>
    <t>David</t>
  </si>
  <si>
    <t>Lehmann</t>
  </si>
  <si>
    <t>Bohuslav</t>
  </si>
  <si>
    <t>Kotalová</t>
  </si>
  <si>
    <t>Eva</t>
  </si>
  <si>
    <t>Pivoňka</t>
  </si>
  <si>
    <t>Kalous</t>
  </si>
  <si>
    <t>Pavel</t>
  </si>
  <si>
    <t>Vrba</t>
  </si>
  <si>
    <t>Petr</t>
  </si>
  <si>
    <t>KalousPavel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</si>
</sst>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40824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59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141</v>
      </c>
      <c r="E8" s="2">
        <v>62</v>
      </c>
      <c r="F8" s="2">
        <v>3</v>
      </c>
      <c r="G8" s="17">
        <f>IF(AND(ISBLANK(D8),ISBLANK(E8),ISBLANK(N8),ISBLANK(O8)),"",D8+E8)</f>
        <v>203</v>
      </c>
      <c r="H8" s="40" t="s">
        <v>23</v>
      </c>
      <c r="I8" s="18"/>
      <c r="K8" s="82" t="s">
        <v>60</v>
      </c>
      <c r="L8" s="83"/>
      <c r="M8" s="16">
        <v>1</v>
      </c>
      <c r="N8" s="1">
        <v>139</v>
      </c>
      <c r="O8" s="2">
        <v>79</v>
      </c>
      <c r="P8" s="2">
        <v>3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63</v>
      </c>
      <c r="F9" s="4">
        <v>1</v>
      </c>
      <c r="G9" s="20">
        <f>IF(AND(ISBLANK(D9),ISBLANK(E9),ISBLANK(N9),ISBLANK(O9)),"",D9+E9)</f>
        <v>204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70</v>
      </c>
      <c r="P9" s="4">
        <v>3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9082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147</v>
      </c>
      <c r="E13" s="2">
        <v>53</v>
      </c>
      <c r="F13" s="2">
        <v>8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82" t="s">
        <v>62</v>
      </c>
      <c r="L13" s="83"/>
      <c r="M13" s="16">
        <v>1</v>
      </c>
      <c r="N13" s="1">
        <v>157</v>
      </c>
      <c r="O13" s="2">
        <v>70</v>
      </c>
      <c r="P13" s="2">
        <v>4</v>
      </c>
      <c r="Q13" s="17">
        <f aca="true" t="shared" si="1" ref="Q13:Q36">IF(AND(ISBLANK(D13),ISBLANK(E13),ISBLANK(N13),ISBLANK(O13)),"",N13+O13)</f>
        <v>227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71</v>
      </c>
      <c r="F14" s="4">
        <v>0</v>
      </c>
      <c r="G14" s="20">
        <f t="shared" si="0"/>
        <v>217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52</v>
      </c>
      <c r="P14" s="4">
        <v>4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417</v>
      </c>
      <c r="H17" s="42" t="s">
        <v>23</v>
      </c>
      <c r="I17" s="81"/>
      <c r="K17" s="86">
        <v>2787</v>
      </c>
      <c r="L17" s="87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423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143</v>
      </c>
      <c r="E18" s="2">
        <v>59</v>
      </c>
      <c r="F18" s="2">
        <v>1</v>
      </c>
      <c r="G18" s="17">
        <f>IF(AND(ISBLANK(D18),ISBLANK(E18),ISBLANK(N18),ISBLANK(O18)),"",D18+E18)</f>
        <v>202</v>
      </c>
      <c r="H18" s="40" t="s">
        <v>23</v>
      </c>
      <c r="I18" s="18"/>
      <c r="K18" s="82" t="s">
        <v>64</v>
      </c>
      <c r="L18" s="83"/>
      <c r="M18" s="16">
        <v>1</v>
      </c>
      <c r="N18" s="1">
        <v>143</v>
      </c>
      <c r="O18" s="2">
        <v>63</v>
      </c>
      <c r="P18" s="2">
        <v>1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59</v>
      </c>
      <c r="F19" s="4">
        <v>2</v>
      </c>
      <c r="G19" s="20">
        <f t="shared" si="0"/>
        <v>207</v>
      </c>
      <c r="H19" s="41" t="s">
        <v>23</v>
      </c>
      <c r="I19" s="18"/>
      <c r="K19" s="84"/>
      <c r="L19" s="85"/>
      <c r="M19" s="19">
        <v>2</v>
      </c>
      <c r="N19" s="3">
        <v>124</v>
      </c>
      <c r="O19" s="4">
        <v>49</v>
      </c>
      <c r="P19" s="4">
        <v>4</v>
      </c>
      <c r="Q19" s="20">
        <f t="shared" si="1"/>
        <v>173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118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409</v>
      </c>
      <c r="H22" s="42" t="s">
        <v>23</v>
      </c>
      <c r="I22" s="81"/>
      <c r="K22" s="86">
        <v>4900</v>
      </c>
      <c r="L22" s="87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379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129</v>
      </c>
      <c r="E23" s="2">
        <v>60</v>
      </c>
      <c r="F23" s="2">
        <v>1</v>
      </c>
      <c r="G23" s="17">
        <f>IF(AND(ISBLANK(D23),ISBLANK(E23),ISBLANK(N23),ISBLANK(O23)),"",D23+E23)</f>
        <v>189</v>
      </c>
      <c r="H23" s="40" t="s">
        <v>23</v>
      </c>
      <c r="I23" s="18"/>
      <c r="K23" s="82" t="s">
        <v>66</v>
      </c>
      <c r="L23" s="83"/>
      <c r="M23" s="16">
        <v>1</v>
      </c>
      <c r="N23" s="1">
        <v>150</v>
      </c>
      <c r="O23" s="2">
        <v>43</v>
      </c>
      <c r="P23" s="2">
        <v>7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67</v>
      </c>
      <c r="F24" s="4">
        <v>3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143</v>
      </c>
      <c r="O24" s="4">
        <v>54</v>
      </c>
      <c r="P24" s="4">
        <v>5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398</v>
      </c>
      <c r="H27" s="42" t="s">
        <v>23</v>
      </c>
      <c r="I27" s="81"/>
      <c r="K27" s="86">
        <v>2785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390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133</v>
      </c>
      <c r="E28" s="2">
        <v>63</v>
      </c>
      <c r="F28" s="2">
        <v>3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67</v>
      </c>
      <c r="L28" s="83"/>
      <c r="M28" s="16">
        <v>1</v>
      </c>
      <c r="N28" s="1">
        <v>139</v>
      </c>
      <c r="O28" s="2">
        <v>62</v>
      </c>
      <c r="P28" s="2">
        <v>6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63</v>
      </c>
      <c r="F29" s="4">
        <v>4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58</v>
      </c>
      <c r="P29" s="4">
        <v>4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19819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401</v>
      </c>
      <c r="H32" s="42" t="s">
        <v>23</v>
      </c>
      <c r="I32" s="81"/>
      <c r="K32" s="86">
        <v>13924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404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133</v>
      </c>
      <c r="E33" s="2">
        <v>60</v>
      </c>
      <c r="F33" s="2">
        <v>2</v>
      </c>
      <c r="G33" s="17">
        <f>IF(AND(ISBLANK(D33),ISBLANK(E33),ISBLANK(N33),ISBLANK(O33)),"",D33+E33)</f>
        <v>193</v>
      </c>
      <c r="H33" s="40" t="s">
        <v>23</v>
      </c>
      <c r="I33" s="18"/>
      <c r="K33" s="82" t="s">
        <v>69</v>
      </c>
      <c r="L33" s="83"/>
      <c r="M33" s="16">
        <v>1</v>
      </c>
      <c r="N33" s="1">
        <v>134</v>
      </c>
      <c r="O33" s="2">
        <v>50</v>
      </c>
      <c r="P33" s="2">
        <v>5</v>
      </c>
      <c r="Q33" s="17">
        <f>IF(AND(ISBLANK(D33),ISBLANK(E33),ISBLANK(N33),ISBLANK(O33)),"",N33+O33)</f>
        <v>184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81</v>
      </c>
      <c r="F34" s="4">
        <v>2</v>
      </c>
      <c r="G34" s="20">
        <f t="shared" si="0"/>
        <v>229</v>
      </c>
      <c r="H34" s="41" t="s">
        <v>23</v>
      </c>
      <c r="I34" s="18"/>
      <c r="K34" s="84"/>
      <c r="L34" s="85"/>
      <c r="M34" s="19">
        <v>2</v>
      </c>
      <c r="N34" s="3">
        <v>153</v>
      </c>
      <c r="O34" s="4">
        <v>71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1693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2454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1699</v>
      </c>
      <c r="O39" s="33">
        <f>IF(OR(ISNUMBER(Q12),ISNUMBER(Q17),ISNUMBER(Q22),ISNUMBER(Q27),ISNUMBER(Q32),ISNUMBER(Q37)),SUM(O12,O17,O22,O27,O32,O37),"")</f>
        <v>721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40824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2011-10-08T10:26:01Z</cp:lastPrinted>
  <dcterms:created xsi:type="dcterms:W3CDTF">2003-07-01T14:03:06Z</dcterms:created>
  <dcterms:modified xsi:type="dcterms:W3CDTF">2011-10-08T10:29:11Z</dcterms:modified>
  <cp:category/>
  <cp:version/>
  <cp:contentType/>
  <cp:contentStatus/>
</cp:coreProperties>
</file>