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90" windowWidth="16695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<sst xmlns="http://schemas.openxmlformats.org/spreadsheetml/2006/main" count="181" uniqueCount="73">
  <si>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</si>
  <si>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</si>
  <si>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</si>
  <si>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</si>
  <si>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</si>
  <si>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</si>
  <si>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</si>
  <si>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</si>
  <si>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</si>
  <si>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</si>
  <si>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</si>
  <si>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</si>
  <si>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</si>
  <si>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</si>
  <si>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</si>
  <si>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</si>
  <si>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</si>
  <si>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</si>
  <si>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</si>
  <si>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</si>
  <si>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</si>
  <si>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</si>
  <si>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</si>
  <si>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</si>
  <si>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</si>
  <si>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</si>
  <si>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</si>
  <si>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</si>
  <si>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</si>
  <si>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</si>
  <si>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</si>
  <si>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</si>
  <si>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</si>
  <si>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</si>
  <si>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</si>
  <si>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</si>
  <si>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</si>
  <si>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</si>
  <si>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</si>
  <si>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</si>
  <si>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</si>
  <si>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</si>
  <si>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V.</t>
  </si>
  <si>
    <t>Šnajdr Josef</t>
  </si>
  <si>
    <t>Baník Stříbro B</t>
  </si>
  <si>
    <t>T.J. Sokol Plzeň V B</t>
  </si>
  <si>
    <t>Diviš Jiří</t>
  </si>
  <si>
    <t>P - 0040</t>
  </si>
  <si>
    <t>18°C</t>
  </si>
  <si>
    <t>19.4.2008 Diviš Jiří</t>
  </si>
  <si>
    <t>Dubec Václav</t>
  </si>
  <si>
    <t xml:space="preserve">Šnajdr </t>
  </si>
  <si>
    <t>Josef</t>
  </si>
  <si>
    <t>Ženíšek</t>
  </si>
  <si>
    <t>Václav</t>
  </si>
  <si>
    <t>Bečvářík</t>
  </si>
  <si>
    <t>Diviš</t>
  </si>
  <si>
    <t>Jiří</t>
  </si>
  <si>
    <t>Vícha</t>
  </si>
  <si>
    <t>Petr</t>
  </si>
  <si>
    <t>Procák</t>
  </si>
  <si>
    <t>Miroslav</t>
  </si>
  <si>
    <t>Troch</t>
  </si>
  <si>
    <t>Pavel</t>
  </si>
  <si>
    <t>Dubec</t>
  </si>
  <si>
    <t>Čech</t>
  </si>
  <si>
    <t>Jan</t>
  </si>
  <si>
    <t>Basl</t>
  </si>
  <si>
    <t>Blasbalg</t>
  </si>
  <si>
    <t>Milan</t>
  </si>
  <si>
    <t>Jindrová</t>
  </si>
  <si>
    <t>Marie</t>
  </si>
  <si>
    <t>žádné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</si>
</sst>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14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3" zoomScaleNormal="73" zoomScaleSheetLayoutView="80" workbookViewId="0" topLeftCell="A1">
      <selection activeCell="K42" sqref="K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39557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51</v>
      </c>
      <c r="B8" s="83"/>
      <c r="C8" s="16">
        <v>1</v>
      </c>
      <c r="D8" s="1">
        <v>148</v>
      </c>
      <c r="E8" s="2">
        <v>72</v>
      </c>
      <c r="F8" s="2">
        <v>0</v>
      </c>
      <c r="G8" s="17">
        <f>IF(AND(ISBLANK(D8),ISBLANK(E8),ISBLANK(N8),ISBLANK(O8)),"",D8+E8)</f>
        <v>220</v>
      </c>
      <c r="H8" s="40" t="s">
        <v>23</v>
      </c>
      <c r="I8" s="18"/>
      <c r="K8" s="82" t="s">
        <v>62</v>
      </c>
      <c r="L8" s="83"/>
      <c r="M8" s="16">
        <v>1</v>
      </c>
      <c r="N8" s="1">
        <v>114</v>
      </c>
      <c r="O8" s="2">
        <v>62</v>
      </c>
      <c r="P8" s="2">
        <v>3</v>
      </c>
      <c r="Q8" s="17">
        <f>IF(AND(ISBLANK(D8),ISBLANK(E8),ISBLANK(N8),ISBLANK(O8)),"",N8+O8)</f>
        <v>176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78</v>
      </c>
      <c r="F9" s="4">
        <v>0</v>
      </c>
      <c r="G9" s="20">
        <f>IF(AND(ISBLANK(D9),ISBLANK(E9),ISBLANK(N9),ISBLANK(O9)),"",D9+E9)</f>
        <v>220</v>
      </c>
      <c r="H9" s="41" t="s">
        <v>23</v>
      </c>
      <c r="I9" s="18"/>
      <c r="K9" s="84"/>
      <c r="L9" s="85"/>
      <c r="M9" s="19">
        <v>2</v>
      </c>
      <c r="N9" s="3">
        <v>148</v>
      </c>
      <c r="O9" s="4">
        <v>61</v>
      </c>
      <c r="P9" s="4">
        <v>6</v>
      </c>
      <c r="Q9" s="20">
        <f>IF(AND(ISBLANK(D9),ISBLANK(E9),ISBLANK(N9),ISBLANK(O9)),"",N9+O9)</f>
        <v>209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10884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150</v>
      </c>
      <c r="F12" s="27">
        <f>IF(OR(ISNUMBER(G8),ISNUMBER(G9),ISNUMBER(G10),ISNUMBER(G11)),SUM(F8:F11),"")</f>
        <v>0</v>
      </c>
      <c r="G12" s="28">
        <f>IF(OR(ISNUMBER(G8),ISNUMBER(G9),ISNUMBER(G10),ISNUMBER(G11)),SUM(G8:G11),"")</f>
        <v>440</v>
      </c>
      <c r="H12" s="42" t="s">
        <v>23</v>
      </c>
      <c r="I12" s="81"/>
      <c r="K12" s="86">
        <v>16009</v>
      </c>
      <c r="L12" s="87"/>
      <c r="M12" s="25" t="s">
        <v>13</v>
      </c>
      <c r="N12" s="26">
        <f>IF(OR(ISNUMBER(Q8),ISNUMBER(Q9),ISNUMBER(Q10),ISNUMBER(Q11)),SUM(N8:N11),"")</f>
        <v>262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385</v>
      </c>
      <c r="R12" s="42" t="s">
        <v>23</v>
      </c>
      <c r="S12" s="81"/>
    </row>
    <row r="13" spans="1:19" ht="12.75" customHeight="1">
      <c r="A13" s="82" t="s">
        <v>53</v>
      </c>
      <c r="B13" s="83"/>
      <c r="C13" s="16">
        <v>1</v>
      </c>
      <c r="D13" s="1">
        <v>131</v>
      </c>
      <c r="E13" s="2">
        <v>53</v>
      </c>
      <c r="F13" s="2">
        <v>8</v>
      </c>
      <c r="G13" s="17">
        <f aca="true" t="shared" si="0" ref="G13:G36">IF(AND(ISBLANK(D13),ISBLANK(E13),ISBLANK(N13),ISBLANK(O13)),"",D13+E13)</f>
        <v>184</v>
      </c>
      <c r="H13" s="40" t="s">
        <v>23</v>
      </c>
      <c r="I13" s="18"/>
      <c r="K13" s="82" t="s">
        <v>64</v>
      </c>
      <c r="L13" s="83"/>
      <c r="M13" s="16">
        <v>1</v>
      </c>
      <c r="N13" s="1">
        <v>128</v>
      </c>
      <c r="O13" s="2">
        <v>68</v>
      </c>
      <c r="P13" s="2">
        <v>5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126</v>
      </c>
      <c r="E14" s="4">
        <v>62</v>
      </c>
      <c r="F14" s="4">
        <v>1</v>
      </c>
      <c r="G14" s="20">
        <f t="shared" si="0"/>
        <v>188</v>
      </c>
      <c r="H14" s="41" t="s">
        <v>23</v>
      </c>
      <c r="I14" s="18"/>
      <c r="K14" s="84"/>
      <c r="L14" s="85"/>
      <c r="M14" s="19">
        <v>2</v>
      </c>
      <c r="N14" s="3">
        <v>128</v>
      </c>
      <c r="O14" s="4">
        <v>54</v>
      </c>
      <c r="P14" s="4">
        <v>7</v>
      </c>
      <c r="Q14" s="20">
        <f t="shared" si="1"/>
        <v>182</v>
      </c>
      <c r="R14" s="41" t="s">
        <v>23</v>
      </c>
      <c r="S14" s="18"/>
    </row>
    <row r="15" spans="1:19" ht="12.75" customHeight="1" thickBot="1">
      <c r="A15" s="76" t="s">
        <v>54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9778</v>
      </c>
      <c r="B17" s="87"/>
      <c r="C17" s="25" t="s">
        <v>13</v>
      </c>
      <c r="D17" s="26">
        <f>IF(OR(ISNUMBER(G13),ISNUMBER(G14),ISNUMBER(G15),ISNUMBER(G16)),SUM(D13:D16),"")</f>
        <v>257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372</v>
      </c>
      <c r="H17" s="42" t="s">
        <v>23</v>
      </c>
      <c r="I17" s="81"/>
      <c r="K17" s="86">
        <v>13462</v>
      </c>
      <c r="L17" s="87"/>
      <c r="M17" s="25" t="s">
        <v>13</v>
      </c>
      <c r="N17" s="26">
        <f>IF(OR(ISNUMBER(Q13),ISNUMBER(Q14),ISNUMBER(Q15),ISNUMBER(Q16)),SUM(N13:N16),"")</f>
        <v>256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378</v>
      </c>
      <c r="R17" s="42" t="s">
        <v>23</v>
      </c>
      <c r="S17" s="81"/>
    </row>
    <row r="18" spans="1:19" ht="12.75" customHeight="1">
      <c r="A18" s="82" t="s">
        <v>55</v>
      </c>
      <c r="B18" s="83"/>
      <c r="C18" s="16">
        <v>1</v>
      </c>
      <c r="D18" s="1">
        <v>154</v>
      </c>
      <c r="E18" s="2">
        <v>90</v>
      </c>
      <c r="F18" s="2">
        <v>2</v>
      </c>
      <c r="G18" s="17">
        <f>IF(AND(ISBLANK(D18),ISBLANK(E18),ISBLANK(N18),ISBLANK(O18)),"",D18+E18)</f>
        <v>244</v>
      </c>
      <c r="H18" s="40" t="s">
        <v>23</v>
      </c>
      <c r="I18" s="18"/>
      <c r="K18" s="82" t="s">
        <v>65</v>
      </c>
      <c r="L18" s="83"/>
      <c r="M18" s="16">
        <v>1</v>
      </c>
      <c r="N18" s="1">
        <v>153</v>
      </c>
      <c r="O18" s="2">
        <v>69</v>
      </c>
      <c r="P18" s="2">
        <v>2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150</v>
      </c>
      <c r="E19" s="4">
        <v>71</v>
      </c>
      <c r="F19" s="4">
        <v>2</v>
      </c>
      <c r="G19" s="20">
        <f t="shared" si="0"/>
        <v>221</v>
      </c>
      <c r="H19" s="41" t="s">
        <v>23</v>
      </c>
      <c r="I19" s="18"/>
      <c r="K19" s="84"/>
      <c r="L19" s="85"/>
      <c r="M19" s="19">
        <v>2</v>
      </c>
      <c r="N19" s="3">
        <v>160</v>
      </c>
      <c r="O19" s="4">
        <v>61</v>
      </c>
      <c r="P19" s="4">
        <v>4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76" t="s">
        <v>54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3593</v>
      </c>
      <c r="B22" s="87"/>
      <c r="C22" s="25" t="s">
        <v>13</v>
      </c>
      <c r="D22" s="26">
        <f>IF(OR(ISNUMBER(G18),ISNUMBER(G19),ISNUMBER(G20),ISNUMBER(G21)),SUM(D18:D21),"")</f>
        <v>304</v>
      </c>
      <c r="E22" s="27">
        <f>IF(OR(ISNUMBER(G18),ISNUMBER(G19),ISNUMBER(G20),ISNUMBER(G21)),SUM(E18:E21),"")</f>
        <v>161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465</v>
      </c>
      <c r="H22" s="42" t="s">
        <v>23</v>
      </c>
      <c r="I22" s="81"/>
      <c r="K22" s="86">
        <v>11180</v>
      </c>
      <c r="L22" s="87"/>
      <c r="M22" s="25" t="s">
        <v>13</v>
      </c>
      <c r="N22" s="26">
        <f>IF(OR(ISNUMBER(Q18),ISNUMBER(Q19),ISNUMBER(Q20),ISNUMBER(Q21)),SUM(N18:N21),"")</f>
        <v>313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443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147</v>
      </c>
      <c r="E23" s="2">
        <v>68</v>
      </c>
      <c r="F23" s="2">
        <v>0</v>
      </c>
      <c r="G23" s="17">
        <f>IF(AND(ISBLANK(D23),ISBLANK(E23),ISBLANK(N23),ISBLANK(O23)),"",D23+E23)</f>
        <v>215</v>
      </c>
      <c r="H23" s="40" t="s">
        <v>23</v>
      </c>
      <c r="I23" s="18"/>
      <c r="K23" s="82" t="s">
        <v>67</v>
      </c>
      <c r="L23" s="83"/>
      <c r="M23" s="16">
        <v>1</v>
      </c>
      <c r="N23" s="1">
        <v>154</v>
      </c>
      <c r="O23" s="2">
        <v>53</v>
      </c>
      <c r="P23" s="2">
        <v>2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54</v>
      </c>
      <c r="F24" s="4">
        <v>2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131</v>
      </c>
      <c r="O24" s="4">
        <v>61</v>
      </c>
      <c r="P24" s="4">
        <v>4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9603</v>
      </c>
      <c r="B27" s="87"/>
      <c r="C27" s="25" t="s">
        <v>13</v>
      </c>
      <c r="D27" s="26">
        <f>IF(OR(ISNUMBER(G23),ISNUMBER(G24),ISNUMBER(G25),ISNUMBER(G26)),SUM(D23:D26),"")</f>
        <v>285</v>
      </c>
      <c r="E27" s="27">
        <f>IF(OR(ISNUMBER(G23),ISNUMBER(G24),ISNUMBER(G25),ISNUMBER(G26)),SUM(E23:E26),"")</f>
        <v>122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407</v>
      </c>
      <c r="H27" s="42" t="s">
        <v>23</v>
      </c>
      <c r="I27" s="81"/>
      <c r="K27" s="86">
        <v>18734</v>
      </c>
      <c r="L27" s="87"/>
      <c r="M27" s="25" t="s">
        <v>13</v>
      </c>
      <c r="N27" s="26">
        <f>IF(OR(ISNUMBER(Q23),ISNUMBER(Q24),ISNUMBER(Q25),ISNUMBER(Q26)),SUM(N23:N26),"")</f>
        <v>285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399</v>
      </c>
      <c r="R27" s="42" t="s">
        <v>23</v>
      </c>
      <c r="S27" s="81"/>
    </row>
    <row r="28" spans="1:19" ht="12.75" customHeight="1">
      <c r="A28" s="82" t="s">
        <v>58</v>
      </c>
      <c r="B28" s="83"/>
      <c r="C28" s="16">
        <v>1</v>
      </c>
      <c r="D28" s="1">
        <v>157</v>
      </c>
      <c r="E28" s="2">
        <v>44</v>
      </c>
      <c r="F28" s="2">
        <v>4</v>
      </c>
      <c r="G28" s="17">
        <f>IF(AND(ISBLANK(D28),ISBLANK(E28),ISBLANK(N28),ISBLANK(O28)),"",D28+E28)</f>
        <v>201</v>
      </c>
      <c r="H28" s="40" t="s">
        <v>23</v>
      </c>
      <c r="I28" s="18"/>
      <c r="K28" s="82" t="s">
        <v>68</v>
      </c>
      <c r="L28" s="83"/>
      <c r="M28" s="16">
        <v>1</v>
      </c>
      <c r="N28" s="1">
        <v>136</v>
      </c>
      <c r="O28" s="2">
        <v>62</v>
      </c>
      <c r="P28" s="2">
        <v>3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148</v>
      </c>
      <c r="E29" s="4">
        <v>71</v>
      </c>
      <c r="F29" s="4">
        <v>3</v>
      </c>
      <c r="G29" s="20">
        <f t="shared" si="0"/>
        <v>219</v>
      </c>
      <c r="H29" s="41" t="s">
        <v>23</v>
      </c>
      <c r="I29" s="18"/>
      <c r="K29" s="84"/>
      <c r="L29" s="85"/>
      <c r="M29" s="19">
        <v>2</v>
      </c>
      <c r="N29" s="3">
        <v>149</v>
      </c>
      <c r="O29" s="4">
        <v>71</v>
      </c>
      <c r="P29" s="4">
        <v>1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6" t="s">
        <v>59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4138</v>
      </c>
      <c r="B32" s="87"/>
      <c r="C32" s="25" t="s">
        <v>13</v>
      </c>
      <c r="D32" s="26">
        <f>IF(OR(ISNUMBER(G28),ISNUMBER(G29),ISNUMBER(G30),ISNUMBER(G31)),SUM(D28:D31),"")</f>
        <v>305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420</v>
      </c>
      <c r="H32" s="42" t="s">
        <v>23</v>
      </c>
      <c r="I32" s="81"/>
      <c r="K32" s="86">
        <v>9872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418</v>
      </c>
      <c r="R32" s="42" t="s">
        <v>23</v>
      </c>
      <c r="S32" s="81"/>
    </row>
    <row r="33" spans="1:19" ht="12.75" customHeight="1">
      <c r="A33" s="82" t="s">
        <v>60</v>
      </c>
      <c r="B33" s="83"/>
      <c r="C33" s="16">
        <v>1</v>
      </c>
      <c r="D33" s="1">
        <v>152</v>
      </c>
      <c r="E33" s="2">
        <v>45</v>
      </c>
      <c r="F33" s="2">
        <v>8</v>
      </c>
      <c r="G33" s="17">
        <f>IF(AND(ISBLANK(D33),ISBLANK(E33),ISBLANK(N33),ISBLANK(O33)),"",D33+E33)</f>
        <v>197</v>
      </c>
      <c r="H33" s="40" t="s">
        <v>23</v>
      </c>
      <c r="I33" s="18"/>
      <c r="K33" s="82" t="s">
        <v>70</v>
      </c>
      <c r="L33" s="83"/>
      <c r="M33" s="16">
        <v>1</v>
      </c>
      <c r="N33" s="1">
        <v>144</v>
      </c>
      <c r="O33" s="2">
        <v>63</v>
      </c>
      <c r="P33" s="2">
        <v>0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160</v>
      </c>
      <c r="E34" s="4">
        <v>72</v>
      </c>
      <c r="F34" s="4">
        <v>2</v>
      </c>
      <c r="G34" s="20">
        <f t="shared" si="0"/>
        <v>232</v>
      </c>
      <c r="H34" s="41" t="s">
        <v>23</v>
      </c>
      <c r="I34" s="18"/>
      <c r="K34" s="84"/>
      <c r="L34" s="85"/>
      <c r="M34" s="19">
        <v>2</v>
      </c>
      <c r="N34" s="3">
        <v>137</v>
      </c>
      <c r="O34" s="4">
        <v>68</v>
      </c>
      <c r="P34" s="4">
        <v>1</v>
      </c>
      <c r="Q34" s="20">
        <f t="shared" si="1"/>
        <v>205</v>
      </c>
      <c r="R34" s="41" t="s">
        <v>23</v>
      </c>
      <c r="S34" s="18"/>
    </row>
    <row r="35" spans="1:19" ht="12.75" customHeight="1" thickBot="1">
      <c r="A35" s="76" t="s">
        <v>61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71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19115</v>
      </c>
      <c r="B37" s="87"/>
      <c r="C37" s="25" t="s">
        <v>13</v>
      </c>
      <c r="D37" s="26">
        <f>IF(OR(ISNUMBER(G33),ISNUMBER(G34),ISNUMBER(G35),ISNUMBER(G36)),SUM(D33:D36),"")</f>
        <v>312</v>
      </c>
      <c r="E37" s="27">
        <f>IF(OR(ISNUMBER(G33),ISNUMBER(G34),ISNUMBER(G35),ISNUMBER(G36)),SUM(E33:E36),"")</f>
        <v>117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429</v>
      </c>
      <c r="H37" s="43" t="s">
        <v>23</v>
      </c>
      <c r="I37" s="81"/>
      <c r="K37" s="86">
        <v>3548</v>
      </c>
      <c r="L37" s="87"/>
      <c r="M37" s="25" t="s">
        <v>13</v>
      </c>
      <c r="N37" s="26">
        <f>IF(OR(ISNUMBER(Q33),ISNUMBER(Q34),ISNUMBER(Q35),ISNUMBER(Q36)),SUM(N33:N36),"")</f>
        <v>281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1</v>
      </c>
      <c r="Q37" s="28">
        <f>IF(OR(ISNUMBER(Q33),ISNUMBER(Q34),ISNUMBER(Q35),ISNUMBER(Q36)),SUM(Q33:Q36),"")</f>
        <v>412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1753</v>
      </c>
      <c r="E39" s="33">
        <f>IF(OR(ISNUMBER(G12),ISNUMBER(G17),ISNUMBER(G22),ISNUMBER(G27),ISNUMBER(G32),ISNUMBER(G37)),SUM(E12,E17,E22,E27,E32,E37),"")</f>
        <v>780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2533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1682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43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50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 t="s">
        <v>43</v>
      </c>
      <c r="D42" s="111"/>
      <c r="E42" s="111"/>
      <c r="G42" s="44"/>
      <c r="H42" s="44"/>
      <c r="I42" s="44"/>
      <c r="K42" s="36"/>
      <c r="L42" s="46" t="s">
        <v>25</v>
      </c>
      <c r="M42" s="111" t="s">
        <v>50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3" t="s">
        <v>46</v>
      </c>
      <c r="D43" s="123"/>
      <c r="E43" s="123"/>
      <c r="F43" s="123"/>
      <c r="G43" s="123"/>
      <c r="H43" s="123"/>
      <c r="I43" s="46"/>
      <c r="J43" s="46"/>
      <c r="K43" s="46" t="s">
        <v>28</v>
      </c>
      <c r="L43" s="124" t="s">
        <v>47</v>
      </c>
      <c r="M43" s="124"/>
      <c r="O43" s="46" t="s">
        <v>25</v>
      </c>
      <c r="P43" s="123" t="s">
        <v>46</v>
      </c>
      <c r="Q43" s="123"/>
      <c r="R43" s="123"/>
      <c r="S43" s="12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 t="s">
        <v>48</v>
      </c>
      <c r="K46" s="122"/>
    </row>
    <row r="47" spans="2:19" ht="19.5" customHeight="1">
      <c r="B47" s="9" t="s">
        <v>31</v>
      </c>
      <c r="C47" s="120">
        <v>0.7916666666666666</v>
      </c>
      <c r="D47" s="120"/>
      <c r="I47" s="9" t="s">
        <v>32</v>
      </c>
      <c r="J47" s="128">
        <v>7</v>
      </c>
      <c r="K47" s="128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72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5"/>
      <c r="C57" s="126"/>
      <c r="D57" s="74"/>
      <c r="E57" s="125"/>
      <c r="F57" s="127"/>
      <c r="G57" s="127"/>
      <c r="H57" s="126"/>
      <c r="I57" s="74"/>
      <c r="J57" s="49"/>
      <c r="K57" s="68"/>
      <c r="L57" s="125"/>
      <c r="M57" s="126"/>
      <c r="N57" s="74"/>
      <c r="O57" s="125"/>
      <c r="P57" s="127"/>
      <c r="Q57" s="127"/>
      <c r="R57" s="126"/>
      <c r="S57" s="75"/>
    </row>
    <row r="58" spans="1:19" ht="21" customHeight="1">
      <c r="A58" s="67"/>
      <c r="B58" s="125"/>
      <c r="C58" s="126"/>
      <c r="D58" s="74"/>
      <c r="E58" s="125"/>
      <c r="F58" s="127"/>
      <c r="G58" s="127"/>
      <c r="H58" s="126"/>
      <c r="I58" s="74"/>
      <c r="J58" s="49"/>
      <c r="K58" s="68"/>
      <c r="L58" s="125"/>
      <c r="M58" s="126"/>
      <c r="N58" s="74"/>
      <c r="O58" s="125"/>
      <c r="P58" s="127"/>
      <c r="Q58" s="127"/>
      <c r="R58" s="126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72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72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9" t="s">
        <v>49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2008-04-19T16:42:28Z</cp:lastPrinted>
  <dcterms:created xsi:type="dcterms:W3CDTF">2003-07-01T14:03:06Z</dcterms:created>
  <dcterms:modified xsi:type="dcterms:W3CDTF">2008-04-19T18:11:58Z</dcterms:modified>
  <cp:category/>
  <cp:version/>
  <cp:contentType/>
  <cp:contentStatus/>
</cp:coreProperties>
</file>