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<sst xmlns="http://schemas.openxmlformats.org/spreadsheetml/2006/main" count="175" uniqueCount="69">
  <si>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</si>
  <si>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</si>
  <si>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</si>
  <si>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</si>
  <si>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</si>
  <si>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</si>
  <si>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</si>
  <si>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</si>
  <si>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</si>
  <si>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</si>
  <si>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</si>
  <si>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</si>
  <si>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</si>
  <si>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</si>
  <si>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</si>
  <si>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</si>
  <si>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</si>
  <si>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</si>
  <si>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</si>
  <si>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</si>
  <si>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</si>
  <si>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</si>
  <si>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</si>
  <si>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</si>
  <si>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</si>
  <si>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</si>
  <si>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</si>
  <si>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</si>
  <si>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</si>
  <si>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</si>
  <si>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</si>
  <si>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</si>
  <si>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</si>
  <si>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</si>
  <si>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</si>
  <si>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</si>
  <si>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</si>
  <si>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</si>
  <si>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</si>
  <si>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</si>
  <si>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</si>
  <si>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</si>
  <si>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V.</t>
  </si>
  <si>
    <t>Šnajdr Josef</t>
  </si>
  <si>
    <t>18°C</t>
  </si>
  <si>
    <t>22.3.2008  Ženíšek Václav</t>
  </si>
  <si>
    <t>Ženíšek Václav</t>
  </si>
  <si>
    <t>P - 0054</t>
  </si>
  <si>
    <t>Ženíšek</t>
  </si>
  <si>
    <t>Václav</t>
  </si>
  <si>
    <t>Vícha</t>
  </si>
  <si>
    <t>Petr</t>
  </si>
  <si>
    <t>Procák</t>
  </si>
  <si>
    <t>Miroslav</t>
  </si>
  <si>
    <t>Bečvářík</t>
  </si>
  <si>
    <t>Diviš</t>
  </si>
  <si>
    <t>Jiří</t>
  </si>
  <si>
    <t>Šnajdr</t>
  </si>
  <si>
    <t>Josef</t>
  </si>
  <si>
    <t>T.J. Sokol Kdyně</t>
  </si>
  <si>
    <t>Lommer</t>
  </si>
  <si>
    <t>Jan</t>
  </si>
  <si>
    <t>Horn</t>
  </si>
  <si>
    <t>Zenefels</t>
  </si>
  <si>
    <t>Kubal</t>
  </si>
  <si>
    <t>Blahomil</t>
  </si>
  <si>
    <t>Kuželík</t>
  </si>
  <si>
    <t>Götz</t>
  </si>
  <si>
    <t>Götz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</si>
</sst>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14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3" zoomScaleNormal="73" zoomScaleSheetLayoutView="80" workbookViewId="0" topLeftCell="A10">
      <selection activeCell="P45" sqref="P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39529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132</v>
      </c>
      <c r="E8" s="2">
        <v>63</v>
      </c>
      <c r="F8" s="2">
        <v>2</v>
      </c>
      <c r="G8" s="17">
        <f>IF(AND(ISBLANK(D8),ISBLANK(E8),ISBLANK(N8),ISBLANK(O8)),"",D8+E8)</f>
        <v>195</v>
      </c>
      <c r="H8" s="40" t="s">
        <v>23</v>
      </c>
      <c r="I8" s="18"/>
      <c r="K8" s="104" t="s">
        <v>60</v>
      </c>
      <c r="L8" s="105"/>
      <c r="M8" s="16">
        <v>1</v>
      </c>
      <c r="N8" s="1">
        <v>143</v>
      </c>
      <c r="O8" s="2">
        <v>61</v>
      </c>
      <c r="P8" s="2">
        <v>2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137</v>
      </c>
      <c r="E9" s="4">
        <v>72</v>
      </c>
      <c r="F9" s="4">
        <v>2</v>
      </c>
      <c r="G9" s="20">
        <f>IF(AND(ISBLANK(D9),ISBLANK(E9),ISBLANK(N9),ISBLANK(O9)),"",D9+E9)</f>
        <v>209</v>
      </c>
      <c r="H9" s="41" t="s">
        <v>23</v>
      </c>
      <c r="I9" s="18"/>
      <c r="K9" s="106"/>
      <c r="L9" s="107"/>
      <c r="M9" s="19">
        <v>2</v>
      </c>
      <c r="N9" s="3">
        <v>149</v>
      </c>
      <c r="O9" s="4">
        <v>44</v>
      </c>
      <c r="P9" s="4">
        <v>6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9778</v>
      </c>
      <c r="B12" s="113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404</v>
      </c>
      <c r="H12" s="42" t="s">
        <v>23</v>
      </c>
      <c r="I12" s="103"/>
      <c r="K12" s="112">
        <v>17595</v>
      </c>
      <c r="L12" s="113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397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156</v>
      </c>
      <c r="E13" s="2">
        <v>53</v>
      </c>
      <c r="F13" s="2">
        <v>2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4" t="s">
        <v>62</v>
      </c>
      <c r="L13" s="105"/>
      <c r="M13" s="16">
        <v>1</v>
      </c>
      <c r="N13" s="1">
        <v>152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136</v>
      </c>
      <c r="E14" s="4">
        <v>60</v>
      </c>
      <c r="F14" s="4">
        <v>3</v>
      </c>
      <c r="G14" s="20">
        <f t="shared" si="0"/>
        <v>196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54</v>
      </c>
      <c r="P14" s="4">
        <v>4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1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1</v>
      </c>
    </row>
    <row r="17" spans="1:19" ht="15.75" customHeight="1" thickBot="1">
      <c r="A17" s="112">
        <v>4138</v>
      </c>
      <c r="B17" s="113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405</v>
      </c>
      <c r="H17" s="42" t="s">
        <v>23</v>
      </c>
      <c r="I17" s="103"/>
      <c r="K17" s="112">
        <v>6049</v>
      </c>
      <c r="L17" s="113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405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146</v>
      </c>
      <c r="E18" s="2">
        <v>44</v>
      </c>
      <c r="F18" s="2">
        <v>5</v>
      </c>
      <c r="G18" s="17">
        <f>IF(AND(ISBLANK(D18),ISBLANK(E18),ISBLANK(N18),ISBLANK(O18)),"",D18+E18)</f>
        <v>190</v>
      </c>
      <c r="H18" s="40" t="s">
        <v>23</v>
      </c>
      <c r="I18" s="18"/>
      <c r="K18" s="104" t="s">
        <v>63</v>
      </c>
      <c r="L18" s="105"/>
      <c r="M18" s="16">
        <v>1</v>
      </c>
      <c r="N18" s="1">
        <v>149</v>
      </c>
      <c r="O18" s="2">
        <v>58</v>
      </c>
      <c r="P18" s="2">
        <v>1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129</v>
      </c>
      <c r="E19" s="4">
        <v>79</v>
      </c>
      <c r="F19" s="4">
        <v>1</v>
      </c>
      <c r="G19" s="20">
        <f t="shared" si="0"/>
        <v>208</v>
      </c>
      <c r="H19" s="41" t="s">
        <v>23</v>
      </c>
      <c r="I19" s="18"/>
      <c r="K19" s="106"/>
      <c r="L19" s="107"/>
      <c r="M19" s="19">
        <v>2</v>
      </c>
      <c r="N19" s="3">
        <v>133</v>
      </c>
      <c r="O19" s="4">
        <v>79</v>
      </c>
      <c r="P19" s="4">
        <v>2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19115</v>
      </c>
      <c r="B22" s="113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398</v>
      </c>
      <c r="H22" s="42" t="s">
        <v>23</v>
      </c>
      <c r="I22" s="103"/>
      <c r="K22" s="112">
        <v>14158</v>
      </c>
      <c r="L22" s="113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419</v>
      </c>
      <c r="R22" s="42" t="s">
        <v>23</v>
      </c>
      <c r="S22" s="103"/>
    </row>
    <row r="23" spans="1:19" ht="12.75" customHeight="1">
      <c r="A23" s="104" t="s">
        <v>54</v>
      </c>
      <c r="B23" s="105"/>
      <c r="C23" s="16">
        <v>1</v>
      </c>
      <c r="D23" s="1">
        <v>128</v>
      </c>
      <c r="E23" s="2">
        <v>72</v>
      </c>
      <c r="F23" s="2">
        <v>2</v>
      </c>
      <c r="G23" s="17">
        <f>IF(AND(ISBLANK(D23),ISBLANK(E23),ISBLANK(N23),ISBLANK(O23)),"",D23+E23)</f>
        <v>200</v>
      </c>
      <c r="H23" s="40" t="s">
        <v>23</v>
      </c>
      <c r="I23" s="18"/>
      <c r="K23" s="104" t="s">
        <v>64</v>
      </c>
      <c r="L23" s="105"/>
      <c r="M23" s="16">
        <v>1</v>
      </c>
      <c r="N23" s="1">
        <v>144</v>
      </c>
      <c r="O23" s="2">
        <v>61</v>
      </c>
      <c r="P23" s="2">
        <v>5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72</v>
      </c>
      <c r="F24" s="4">
        <v>2</v>
      </c>
      <c r="G24" s="20">
        <f t="shared" si="0"/>
        <v>211</v>
      </c>
      <c r="H24" s="41" t="s">
        <v>23</v>
      </c>
      <c r="I24" s="18"/>
      <c r="K24" s="106"/>
      <c r="L24" s="107"/>
      <c r="M24" s="19">
        <v>2</v>
      </c>
      <c r="N24" s="3">
        <v>164</v>
      </c>
      <c r="O24" s="4">
        <v>59</v>
      </c>
      <c r="P24" s="4">
        <v>4</v>
      </c>
      <c r="Q24" s="20">
        <f t="shared" si="1"/>
        <v>223</v>
      </c>
      <c r="R24" s="41" t="s">
        <v>23</v>
      </c>
      <c r="S24" s="18"/>
    </row>
    <row r="25" spans="1:19" ht="12.75" customHeight="1" thickBot="1">
      <c r="A25" s="108" t="s">
        <v>49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3593</v>
      </c>
      <c r="B27" s="113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411</v>
      </c>
      <c r="H27" s="42" t="s">
        <v>23</v>
      </c>
      <c r="I27" s="103"/>
      <c r="K27" s="112">
        <v>5385</v>
      </c>
      <c r="L27" s="113"/>
      <c r="M27" s="25" t="s">
        <v>13</v>
      </c>
      <c r="N27" s="26">
        <f>IF(OR(ISNUMBER(Q23),ISNUMBER(Q24),ISNUMBER(Q25),ISNUMBER(Q26)),SUM(N23:N26),"")</f>
        <v>308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428</v>
      </c>
      <c r="R27" s="42" t="s">
        <v>23</v>
      </c>
      <c r="S27" s="103"/>
    </row>
    <row r="28" spans="1:19" ht="12.75" customHeight="1">
      <c r="A28" s="104" t="s">
        <v>55</v>
      </c>
      <c r="B28" s="105"/>
      <c r="C28" s="16">
        <v>1</v>
      </c>
      <c r="D28" s="1">
        <v>152</v>
      </c>
      <c r="E28" s="2">
        <v>52</v>
      </c>
      <c r="F28" s="2">
        <v>5</v>
      </c>
      <c r="G28" s="17">
        <f>IF(AND(ISBLANK(D28),ISBLANK(E28),ISBLANK(N28),ISBLANK(O28)),"",D28+E28)</f>
        <v>204</v>
      </c>
      <c r="H28" s="40" t="s">
        <v>23</v>
      </c>
      <c r="I28" s="18"/>
      <c r="K28" s="104" t="s">
        <v>66</v>
      </c>
      <c r="L28" s="105"/>
      <c r="M28" s="16">
        <v>1</v>
      </c>
      <c r="N28" s="1">
        <v>153</v>
      </c>
      <c r="O28" s="2">
        <v>78</v>
      </c>
      <c r="P28" s="2">
        <v>2</v>
      </c>
      <c r="Q28" s="17">
        <f>IF(AND(ISBLANK(D28),ISBLANK(E28),ISBLANK(N28),ISBLANK(O28)),"",N28+O28)</f>
        <v>231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123</v>
      </c>
      <c r="E29" s="4">
        <v>80</v>
      </c>
      <c r="F29" s="4">
        <v>1</v>
      </c>
      <c r="G29" s="20">
        <f t="shared" si="0"/>
        <v>203</v>
      </c>
      <c r="H29" s="41" t="s">
        <v>23</v>
      </c>
      <c r="I29" s="18"/>
      <c r="K29" s="106"/>
      <c r="L29" s="107"/>
      <c r="M29" s="19">
        <v>2</v>
      </c>
      <c r="N29" s="3">
        <v>166</v>
      </c>
      <c r="O29" s="4">
        <v>67</v>
      </c>
      <c r="P29" s="4">
        <v>3</v>
      </c>
      <c r="Q29" s="20">
        <f t="shared" si="1"/>
        <v>233</v>
      </c>
      <c r="R29" s="41" t="s">
        <v>23</v>
      </c>
      <c r="S29" s="18"/>
    </row>
    <row r="30" spans="1:19" ht="12.75" customHeight="1" thickBot="1">
      <c r="A30" s="108" t="s">
        <v>56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49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9603</v>
      </c>
      <c r="B32" s="113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407</v>
      </c>
      <c r="H32" s="42" t="s">
        <v>23</v>
      </c>
      <c r="I32" s="103"/>
      <c r="K32" s="112">
        <v>6048</v>
      </c>
      <c r="L32" s="113"/>
      <c r="M32" s="25" t="s">
        <v>13</v>
      </c>
      <c r="N32" s="26">
        <f>IF(OR(ISNUMBER(Q28),ISNUMBER(Q29),ISNUMBER(Q30),ISNUMBER(Q31)),SUM(N28:N31),"")</f>
        <v>319</v>
      </c>
      <c r="O32" s="27">
        <f>IF(OR(ISNUMBER(Q28),ISNUMBER(Q29),ISNUMBER(Q30),ISNUMBER(Q31)),SUM(O28:O31),"")</f>
        <v>145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464</v>
      </c>
      <c r="R32" s="42" t="s">
        <v>23</v>
      </c>
      <c r="S32" s="103"/>
    </row>
    <row r="33" spans="1:19" ht="12.75" customHeight="1">
      <c r="A33" s="104" t="s">
        <v>57</v>
      </c>
      <c r="B33" s="105"/>
      <c r="C33" s="16">
        <v>1</v>
      </c>
      <c r="D33" s="1">
        <v>138</v>
      </c>
      <c r="E33" s="2">
        <v>71</v>
      </c>
      <c r="F33" s="2">
        <v>3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152</v>
      </c>
      <c r="O33" s="2">
        <v>80</v>
      </c>
      <c r="P33" s="2">
        <v>0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149</v>
      </c>
      <c r="E34" s="4">
        <v>72</v>
      </c>
      <c r="F34" s="4">
        <v>1</v>
      </c>
      <c r="G34" s="20">
        <f t="shared" si="0"/>
        <v>221</v>
      </c>
      <c r="H34" s="41" t="s">
        <v>23</v>
      </c>
      <c r="I34" s="18"/>
      <c r="K34" s="106"/>
      <c r="L34" s="107"/>
      <c r="M34" s="19">
        <v>2</v>
      </c>
      <c r="N34" s="3">
        <v>155</v>
      </c>
      <c r="O34" s="4">
        <v>81</v>
      </c>
      <c r="P34" s="4">
        <v>2</v>
      </c>
      <c r="Q34" s="20">
        <f t="shared" si="1"/>
        <v>236</v>
      </c>
      <c r="R34" s="41" t="s">
        <v>23</v>
      </c>
      <c r="S34" s="18"/>
    </row>
    <row r="35" spans="1:19" ht="12.75" customHeight="1" thickBot="1">
      <c r="A35" s="108" t="s">
        <v>58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10884</v>
      </c>
      <c r="B37" s="113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430</v>
      </c>
      <c r="H37" s="43" t="s">
        <v>23</v>
      </c>
      <c r="I37" s="103"/>
      <c r="K37" s="112">
        <v>16754</v>
      </c>
      <c r="L37" s="113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161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468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1665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1796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2581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43</v>
      </c>
      <c r="D41" s="114"/>
      <c r="E41" s="114"/>
      <c r="G41" s="96" t="s">
        <v>16</v>
      </c>
      <c r="H41" s="96"/>
      <c r="I41" s="39">
        <f>IF(ISNUMBER(I39),SUM(I11,I16,I21,I26,I31,I36,I39),"")</f>
        <v>3</v>
      </c>
      <c r="K41" s="36"/>
      <c r="L41" s="46" t="s">
        <v>24</v>
      </c>
      <c r="M41" s="114" t="s">
        <v>68</v>
      </c>
      <c r="N41" s="114"/>
      <c r="O41" s="114"/>
      <c r="Q41" s="96" t="s">
        <v>16</v>
      </c>
      <c r="R41" s="96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 t="s">
        <v>44</v>
      </c>
      <c r="K46" s="101"/>
    </row>
    <row r="47" spans="2:19" ht="19.5" customHeight="1">
      <c r="B47" s="9" t="s">
        <v>31</v>
      </c>
      <c r="C47" s="99">
        <v>0.7847222222222222</v>
      </c>
      <c r="D47" s="99"/>
      <c r="I47" s="9" t="s">
        <v>32</v>
      </c>
      <c r="J47" s="94">
        <v>7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2008-03-23T05:16:31Z</dcterms:modified>
  <cp:category/>
  <cp:version/>
  <cp:contentType/>
  <cp:contentStatus/>
</cp:coreProperties>
</file>