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<sst xmlns="http://schemas.openxmlformats.org/spreadsheetml/2006/main" count="174" uniqueCount="69">
  <si>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</si>
  <si>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</si>
  <si>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</si>
  <si>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</si>
  <si>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</si>
  <si>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</si>
  <si>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</si>
  <si>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</si>
  <si>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</si>
  <si>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</si>
  <si>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</si>
  <si>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</si>
  <si>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</si>
  <si>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</si>
  <si>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</si>
  <si>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</si>
  <si>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</si>
  <si>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</si>
  <si>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</si>
  <si>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</si>
  <si>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</si>
  <si>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</si>
  <si>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</si>
  <si>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</si>
  <si>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</si>
  <si>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</si>
  <si>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</si>
  <si>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</si>
  <si>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</si>
  <si>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</si>
  <si>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</si>
  <si>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</si>
  <si>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</si>
  <si>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</si>
  <si>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</si>
  <si>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</si>
  <si>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</si>
  <si>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</si>
  <si>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</si>
  <si>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</si>
  <si>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</si>
  <si>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</si>
  <si>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Plzeň V.</t>
  </si>
  <si>
    <t>Dix</t>
  </si>
  <si>
    <t>Tomáš</t>
  </si>
  <si>
    <t>Kupka</t>
  </si>
  <si>
    <t>Martin</t>
  </si>
  <si>
    <t>Beránek</t>
  </si>
  <si>
    <t>Václav</t>
  </si>
  <si>
    <t>Hamrle</t>
  </si>
  <si>
    <t>Vladimír</t>
  </si>
  <si>
    <t>Filek</t>
  </si>
  <si>
    <t>Ladislav</t>
  </si>
  <si>
    <t>Jaroš</t>
  </si>
  <si>
    <t>Milan</t>
  </si>
  <si>
    <t>11.9.2010 Ženíšek</t>
  </si>
  <si>
    <t>Ženíšek</t>
  </si>
  <si>
    <t>SK Škoda VS Plzeň</t>
  </si>
  <si>
    <t xml:space="preserve">Klik </t>
  </si>
  <si>
    <t>Pavel</t>
  </si>
  <si>
    <t>Karkoš</t>
  </si>
  <si>
    <t>Konvář</t>
  </si>
  <si>
    <t>Hejkal</t>
  </si>
  <si>
    <t>Pejsar</t>
  </si>
  <si>
    <t>Karel</t>
  </si>
  <si>
    <t>Luděk</t>
  </si>
  <si>
    <t>Jaroslav</t>
  </si>
  <si>
    <t>P-0044</t>
  </si>
  <si>
    <t>TJ. Sokol Plzeň V.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</si>
</sst>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/>
      <protection hidden="1" locked="0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14" fontId="10" fillId="0" borderId="65" xfId="0" applyNumberFormat="1" applyFont="1" applyBorder="1" applyAlignment="1" applyProtection="1">
      <alignment horizontal="left" indent="1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5" xfId="0" applyNumberFormat="1" applyFont="1" applyBorder="1" applyAlignment="1" applyProtection="1">
      <alignment/>
      <protection hidden="1" locked="0"/>
    </xf>
    <xf numFmtId="0" fontId="10" fillId="0" borderId="65" xfId="0" applyFont="1" applyBorder="1" applyAlignment="1" applyProtection="1">
      <alignment/>
      <protection hidden="1" locked="0"/>
    </xf>
    <xf numFmtId="20" fontId="10" fillId="0" borderId="65" xfId="0" applyNumberFormat="1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164" fontId="10" fillId="0" borderId="75" xfId="0" applyNumberFormat="1" applyFont="1" applyBorder="1" applyAlignment="1" applyProtection="1">
      <alignment horizontal="left" vertical="center" indent="1"/>
      <protection hidden="1" locked="0"/>
    </xf>
    <xf numFmtId="164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6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 applyProtection="1">
      <alignment horizontal="center"/>
      <protection hidden="1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5" xfId="0" applyNumberFormat="1" applyFont="1" applyBorder="1" applyAlignment="1" applyProtection="1">
      <alignment horizontal="center"/>
      <protection hidden="1" locked="0"/>
    </xf>
    <xf numFmtId="0" fontId="5" fillId="0" borderId="65" xfId="0" applyFont="1" applyBorder="1" applyAlignment="1" applyProtection="1">
      <alignment horizontal="center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4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F21" sqref="F2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5" t="s">
        <v>42</v>
      </c>
      <c r="M1" s="115"/>
      <c r="N1" s="115"/>
      <c r="O1" s="116" t="s">
        <v>2</v>
      </c>
      <c r="P1" s="116"/>
      <c r="Q1" s="125">
        <v>40432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68</v>
      </c>
      <c r="C3" s="123"/>
      <c r="D3" s="123"/>
      <c r="E3" s="123"/>
      <c r="F3" s="123"/>
      <c r="G3" s="123"/>
      <c r="H3" s="123"/>
      <c r="I3" s="124"/>
      <c r="K3" s="38" t="s">
        <v>4</v>
      </c>
      <c r="L3" s="117" t="s">
        <v>57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9" t="s">
        <v>5</v>
      </c>
      <c r="B5" s="130"/>
      <c r="C5" s="121" t="s">
        <v>6</v>
      </c>
      <c r="D5" s="133" t="s">
        <v>7</v>
      </c>
      <c r="E5" s="134"/>
      <c r="F5" s="134"/>
      <c r="G5" s="135"/>
      <c r="H5" s="119" t="s">
        <v>8</v>
      </c>
      <c r="I5" s="120"/>
      <c r="K5" s="129" t="s">
        <v>5</v>
      </c>
      <c r="L5" s="130"/>
      <c r="M5" s="121" t="s">
        <v>6</v>
      </c>
      <c r="N5" s="133" t="s">
        <v>7</v>
      </c>
      <c r="O5" s="134"/>
      <c r="P5" s="134"/>
      <c r="Q5" s="135"/>
      <c r="R5" s="119" t="s">
        <v>8</v>
      </c>
      <c r="S5" s="120"/>
    </row>
    <row r="6" spans="1:19" ht="12.75" customHeight="1" thickBot="1">
      <c r="A6" s="131" t="s">
        <v>9</v>
      </c>
      <c r="B6" s="132"/>
      <c r="C6" s="12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1" t="s">
        <v>9</v>
      </c>
      <c r="L6" s="132"/>
      <c r="M6" s="12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58</v>
      </c>
      <c r="B8" s="104"/>
      <c r="C8" s="16">
        <v>1</v>
      </c>
      <c r="D8" s="1">
        <v>157</v>
      </c>
      <c r="E8" s="2">
        <v>70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103" t="s">
        <v>43</v>
      </c>
      <c r="L8" s="104"/>
      <c r="M8" s="16">
        <v>1</v>
      </c>
      <c r="N8" s="1">
        <v>157</v>
      </c>
      <c r="O8" s="2">
        <v>61</v>
      </c>
      <c r="P8" s="2">
        <v>3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156</v>
      </c>
      <c r="E9" s="4">
        <v>63</v>
      </c>
      <c r="F9" s="4">
        <v>2</v>
      </c>
      <c r="G9" s="20">
        <f>IF(AND(ISBLANK(D9),ISBLANK(E9),ISBLANK(N9),ISBLANK(O9)),"",D9+E9)</f>
        <v>219</v>
      </c>
      <c r="H9" s="41" t="s">
        <v>23</v>
      </c>
      <c r="I9" s="18"/>
      <c r="K9" s="105"/>
      <c r="L9" s="106"/>
      <c r="M9" s="19">
        <v>2</v>
      </c>
      <c r="N9" s="3">
        <v>147</v>
      </c>
      <c r="O9" s="4">
        <v>71</v>
      </c>
      <c r="P9" s="4">
        <v>4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07" t="s">
        <v>59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44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4799</v>
      </c>
      <c r="B12" s="112"/>
      <c r="C12" s="25" t="s">
        <v>13</v>
      </c>
      <c r="D12" s="26">
        <f>IF(OR(ISNUMBER(G8),ISNUMBER(G9),ISNUMBER(G10),ISNUMBER(G11)),SUM(D8:D11),"")</f>
        <v>313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446</v>
      </c>
      <c r="H12" s="42" t="s">
        <v>23</v>
      </c>
      <c r="I12" s="102"/>
      <c r="K12" s="111">
        <v>13676</v>
      </c>
      <c r="L12" s="112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436</v>
      </c>
      <c r="R12" s="42" t="s">
        <v>23</v>
      </c>
      <c r="S12" s="102"/>
    </row>
    <row r="13" spans="1:19" ht="12.75" customHeight="1">
      <c r="A13" s="103" t="s">
        <v>60</v>
      </c>
      <c r="B13" s="104"/>
      <c r="C13" s="16">
        <v>1</v>
      </c>
      <c r="D13" s="1">
        <v>140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3" t="s">
        <v>45</v>
      </c>
      <c r="L13" s="104"/>
      <c r="M13" s="16">
        <v>1</v>
      </c>
      <c r="N13" s="1">
        <v>157</v>
      </c>
      <c r="O13" s="2">
        <v>59</v>
      </c>
      <c r="P13" s="2">
        <v>3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144</v>
      </c>
      <c r="E14" s="4">
        <v>72</v>
      </c>
      <c r="F14" s="4">
        <v>1</v>
      </c>
      <c r="G14" s="20">
        <f t="shared" si="0"/>
        <v>216</v>
      </c>
      <c r="H14" s="41" t="s">
        <v>23</v>
      </c>
      <c r="I14" s="18"/>
      <c r="K14" s="105"/>
      <c r="L14" s="106"/>
      <c r="M14" s="19">
        <v>2</v>
      </c>
      <c r="N14" s="3">
        <v>157</v>
      </c>
      <c r="O14" s="4">
        <v>73</v>
      </c>
      <c r="P14" s="4">
        <v>3</v>
      </c>
      <c r="Q14" s="20">
        <f t="shared" si="1"/>
        <v>230</v>
      </c>
      <c r="R14" s="41" t="s">
        <v>23</v>
      </c>
      <c r="S14" s="18"/>
    </row>
    <row r="15" spans="1:19" ht="12.75" customHeight="1" thickBot="1">
      <c r="A15" s="107" t="s">
        <v>46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17901</v>
      </c>
      <c r="B17" s="112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144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428</v>
      </c>
      <c r="H17" s="42" t="s">
        <v>23</v>
      </c>
      <c r="I17" s="102"/>
      <c r="K17" s="111">
        <v>13569</v>
      </c>
      <c r="L17" s="112"/>
      <c r="M17" s="25" t="s">
        <v>13</v>
      </c>
      <c r="N17" s="26">
        <f>IF(OR(ISNUMBER(Q13),ISNUMBER(Q14),ISNUMBER(Q15),ISNUMBER(Q16)),SUM(N13:N16),"")</f>
        <v>314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446</v>
      </c>
      <c r="R17" s="42" t="s">
        <v>23</v>
      </c>
      <c r="S17" s="102"/>
    </row>
    <row r="18" spans="1:19" ht="12.75" customHeight="1">
      <c r="A18" s="103" t="s">
        <v>61</v>
      </c>
      <c r="B18" s="104"/>
      <c r="C18" s="16">
        <v>1</v>
      </c>
      <c r="D18" s="1">
        <v>140</v>
      </c>
      <c r="E18" s="2">
        <v>89</v>
      </c>
      <c r="F18" s="2">
        <v>0</v>
      </c>
      <c r="G18" s="17">
        <f>IF(AND(ISBLANK(D18),ISBLANK(E18),ISBLANK(N18),ISBLANK(O18)),"",D18+E18)</f>
        <v>229</v>
      </c>
      <c r="H18" s="40" t="s">
        <v>23</v>
      </c>
      <c r="I18" s="18"/>
      <c r="K18" s="103" t="s">
        <v>47</v>
      </c>
      <c r="L18" s="104"/>
      <c r="M18" s="16">
        <v>1</v>
      </c>
      <c r="N18" s="1">
        <v>144</v>
      </c>
      <c r="O18" s="2">
        <v>61</v>
      </c>
      <c r="P18" s="2">
        <v>3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130</v>
      </c>
      <c r="E19" s="4">
        <v>80</v>
      </c>
      <c r="F19" s="4">
        <v>1</v>
      </c>
      <c r="G19" s="20">
        <f t="shared" si="0"/>
        <v>210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61</v>
      </c>
      <c r="P19" s="4">
        <v>4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07" t="s">
        <v>64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48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4129</v>
      </c>
      <c r="B22" s="112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169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439</v>
      </c>
      <c r="H22" s="42" t="s">
        <v>23</v>
      </c>
      <c r="I22" s="102"/>
      <c r="K22" s="111">
        <v>1971</v>
      </c>
      <c r="L22" s="112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408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147</v>
      </c>
      <c r="E23" s="2">
        <v>63</v>
      </c>
      <c r="F23" s="2">
        <v>1</v>
      </c>
      <c r="G23" s="17">
        <f>IF(AND(ISBLANK(D23),ISBLANK(E23),ISBLANK(N23),ISBLANK(O23)),"",D23+E23)</f>
        <v>210</v>
      </c>
      <c r="H23" s="40" t="s">
        <v>23</v>
      </c>
      <c r="I23" s="18"/>
      <c r="K23" s="103" t="s">
        <v>49</v>
      </c>
      <c r="L23" s="104"/>
      <c r="M23" s="16">
        <v>1</v>
      </c>
      <c r="N23" s="1">
        <v>141</v>
      </c>
      <c r="O23" s="2">
        <v>45</v>
      </c>
      <c r="P23" s="2">
        <v>2</v>
      </c>
      <c r="Q23" s="17">
        <f>IF(AND(ISBLANK(D23),ISBLANK(E23),ISBLANK(N23),ISBLANK(O23)),"",N23+O23)</f>
        <v>186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62</v>
      </c>
      <c r="F24" s="4">
        <v>2</v>
      </c>
      <c r="G24" s="20">
        <f t="shared" si="0"/>
        <v>211</v>
      </c>
      <c r="H24" s="41" t="s">
        <v>23</v>
      </c>
      <c r="I24" s="18"/>
      <c r="K24" s="105"/>
      <c r="L24" s="106"/>
      <c r="M24" s="19">
        <v>2</v>
      </c>
      <c r="N24" s="3">
        <v>141</v>
      </c>
      <c r="O24" s="4">
        <v>63</v>
      </c>
      <c r="P24" s="4">
        <v>2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65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5852</v>
      </c>
      <c r="B27" s="112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421</v>
      </c>
      <c r="H27" s="42" t="s">
        <v>23</v>
      </c>
      <c r="I27" s="102"/>
      <c r="K27" s="111">
        <v>1972</v>
      </c>
      <c r="L27" s="112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108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390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147</v>
      </c>
      <c r="E28" s="2">
        <v>63</v>
      </c>
      <c r="F28" s="2">
        <v>3</v>
      </c>
      <c r="G28" s="17">
        <f>IF(AND(ISBLANK(D28),ISBLANK(E28),ISBLANK(N28),ISBLANK(O28)),"",D28+E28)</f>
        <v>210</v>
      </c>
      <c r="H28" s="40" t="s">
        <v>23</v>
      </c>
      <c r="I28" s="18"/>
      <c r="K28" s="103" t="s">
        <v>51</v>
      </c>
      <c r="L28" s="104"/>
      <c r="M28" s="16">
        <v>1</v>
      </c>
      <c r="N28" s="1">
        <v>154</v>
      </c>
      <c r="O28" s="2">
        <v>62</v>
      </c>
      <c r="P28" s="2">
        <v>2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156</v>
      </c>
      <c r="E29" s="4">
        <v>69</v>
      </c>
      <c r="F29" s="4">
        <v>3</v>
      </c>
      <c r="G29" s="20">
        <f t="shared" si="0"/>
        <v>225</v>
      </c>
      <c r="H29" s="41" t="s">
        <v>23</v>
      </c>
      <c r="I29" s="18"/>
      <c r="K29" s="105"/>
      <c r="L29" s="106"/>
      <c r="M29" s="19">
        <v>2</v>
      </c>
      <c r="N29" s="3">
        <v>172</v>
      </c>
      <c r="O29" s="4">
        <v>69</v>
      </c>
      <c r="P29" s="4">
        <v>3</v>
      </c>
      <c r="Q29" s="20">
        <f t="shared" si="1"/>
        <v>241</v>
      </c>
      <c r="R29" s="41" t="s">
        <v>23</v>
      </c>
      <c r="S29" s="18"/>
    </row>
    <row r="30" spans="1:19" ht="12.75" customHeight="1" thickBot="1">
      <c r="A30" s="107" t="s">
        <v>66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19367</v>
      </c>
      <c r="B32" s="112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435</v>
      </c>
      <c r="H32" s="42" t="s">
        <v>23</v>
      </c>
      <c r="I32" s="102"/>
      <c r="K32" s="111">
        <v>5412</v>
      </c>
      <c r="L32" s="112"/>
      <c r="M32" s="25" t="s">
        <v>13</v>
      </c>
      <c r="N32" s="26">
        <f>IF(OR(ISNUMBER(Q28),ISNUMBER(Q29),ISNUMBER(Q30),ISNUMBER(Q31)),SUM(N28:N31),"")</f>
        <v>326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457</v>
      </c>
      <c r="R32" s="42" t="s">
        <v>23</v>
      </c>
      <c r="S32" s="102"/>
    </row>
    <row r="33" spans="1:19" ht="12.75" customHeight="1">
      <c r="A33" s="103" t="s">
        <v>56</v>
      </c>
      <c r="B33" s="104"/>
      <c r="C33" s="16">
        <v>1</v>
      </c>
      <c r="D33" s="1">
        <v>154</v>
      </c>
      <c r="E33" s="2">
        <v>70</v>
      </c>
      <c r="F33" s="2">
        <v>3</v>
      </c>
      <c r="G33" s="17">
        <f>IF(AND(ISBLANK(D33),ISBLANK(E33),ISBLANK(N33),ISBLANK(O33)),"",D33+E33)</f>
        <v>224</v>
      </c>
      <c r="H33" s="40" t="s">
        <v>23</v>
      </c>
      <c r="I33" s="18"/>
      <c r="K33" s="103" t="s">
        <v>53</v>
      </c>
      <c r="L33" s="104"/>
      <c r="M33" s="16">
        <v>1</v>
      </c>
      <c r="N33" s="1">
        <v>152</v>
      </c>
      <c r="O33" s="2">
        <v>78</v>
      </c>
      <c r="P33" s="2">
        <v>1</v>
      </c>
      <c r="Q33" s="17">
        <f>IF(AND(ISBLANK(D33),ISBLANK(E33),ISBLANK(N33),ISBLANK(O33)),"",N33+O33)</f>
        <v>230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148</v>
      </c>
      <c r="E34" s="4">
        <v>78</v>
      </c>
      <c r="F34" s="4">
        <v>3</v>
      </c>
      <c r="G34" s="20">
        <f t="shared" si="0"/>
        <v>226</v>
      </c>
      <c r="H34" s="41" t="s">
        <v>23</v>
      </c>
      <c r="I34" s="18"/>
      <c r="K34" s="105"/>
      <c r="L34" s="106"/>
      <c r="M34" s="19">
        <v>2</v>
      </c>
      <c r="N34" s="3">
        <v>155</v>
      </c>
      <c r="O34" s="4">
        <v>69</v>
      </c>
      <c r="P34" s="4">
        <v>2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07" t="s">
        <v>48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9778</v>
      </c>
      <c r="B37" s="112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450</v>
      </c>
      <c r="H37" s="43" t="s">
        <v>23</v>
      </c>
      <c r="I37" s="102"/>
      <c r="K37" s="111">
        <v>1973</v>
      </c>
      <c r="L37" s="112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1768</v>
      </c>
      <c r="E39" s="33">
        <f>IF(OR(ISNUMBER(G12),ISNUMBER(G17),ISNUMBER(G22),ISNUMBER(G27),ISNUMBER(G32),ISNUMBER(G37)),SUM(E12,E17,E22,E27,E32,E37),"")</f>
        <v>851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2619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1819</v>
      </c>
      <c r="O39" s="33">
        <f>IF(OR(ISNUMBER(Q12),ISNUMBER(Q17),ISNUMBER(Q22),ISNUMBER(Q27),ISNUMBER(Q32),ISNUMBER(Q37)),SUM(O12,O17,O22,O27,O32,O37),"")</f>
        <v>772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62</v>
      </c>
      <c r="D41" s="114"/>
      <c r="E41" s="114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14" t="s">
        <v>47</v>
      </c>
      <c r="N41" s="114"/>
      <c r="O41" s="114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3"/>
      <c r="D42" s="113"/>
      <c r="E42" s="113"/>
      <c r="G42" s="44"/>
      <c r="H42" s="44"/>
      <c r="I42" s="44"/>
      <c r="K42" s="36"/>
      <c r="L42" s="46" t="s">
        <v>25</v>
      </c>
      <c r="M42" s="113"/>
      <c r="N42" s="113"/>
      <c r="O42" s="11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67</v>
      </c>
      <c r="M43" s="100"/>
      <c r="O43" s="46" t="s">
        <v>25</v>
      </c>
      <c r="P43" s="92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H5:I5"/>
    <mergeCell ref="B3:I3"/>
    <mergeCell ref="I21:I22"/>
    <mergeCell ref="A22:B22"/>
    <mergeCell ref="Q1:S1"/>
    <mergeCell ref="A2:H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K27:L27"/>
    <mergeCell ref="G41:H41"/>
    <mergeCell ref="I26:I27"/>
    <mergeCell ref="A23:B24"/>
    <mergeCell ref="A25:B26"/>
    <mergeCell ref="K23:L24"/>
    <mergeCell ref="A28:B29"/>
    <mergeCell ref="A30:B31"/>
    <mergeCell ref="A32:B32"/>
    <mergeCell ref="I31:I32"/>
    <mergeCell ref="A27:B27"/>
    <mergeCell ref="A33:B34"/>
    <mergeCell ref="A35:B36"/>
    <mergeCell ref="A37:B37"/>
    <mergeCell ref="L1:N1"/>
    <mergeCell ref="O1:P1"/>
    <mergeCell ref="K13:L14"/>
    <mergeCell ref="L3:S3"/>
    <mergeCell ref="K15:L16"/>
    <mergeCell ref="S16:S17"/>
    <mergeCell ref="R5:S5"/>
    <mergeCell ref="K8:L9"/>
    <mergeCell ref="K10:L11"/>
    <mergeCell ref="M5:M6"/>
    <mergeCell ref="S11:S12"/>
    <mergeCell ref="K5:L5"/>
    <mergeCell ref="K6:L6"/>
    <mergeCell ref="I36:I37"/>
    <mergeCell ref="K28:L29"/>
    <mergeCell ref="K30:L31"/>
    <mergeCell ref="K32:L32"/>
    <mergeCell ref="C42:E42"/>
    <mergeCell ref="C41:E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2010-09-11T12:00:14Z</cp:lastPrinted>
  <dcterms:created xsi:type="dcterms:W3CDTF">2003-07-01T14:03:06Z</dcterms:created>
  <dcterms:modified xsi:type="dcterms:W3CDTF">2010-09-11T13:50:16Z</dcterms:modified>
  <cp:category/>
  <cp:version/>
  <cp:contentType/>
  <cp:contentStatus/>
</cp:coreProperties>
</file>