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<sst xmlns="http://schemas.openxmlformats.org/spreadsheetml/2006/main" count="174" uniqueCount="72">
  <si>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</si>
  <si>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</si>
  <si>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</si>
  <si>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</si>
  <si>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</si>
  <si>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</si>
  <si>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</si>
  <si>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</si>
  <si>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</si>
  <si>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</si>
  <si>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</si>
  <si>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</si>
  <si>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</si>
  <si>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</si>
  <si>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</si>
  <si>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</si>
  <si>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</si>
  <si>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</si>
  <si>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</si>
  <si>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</si>
  <si>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</si>
  <si>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</si>
  <si>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</si>
  <si>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</si>
  <si>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</si>
  <si>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</si>
  <si>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</si>
  <si>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</si>
  <si>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</si>
  <si>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</si>
  <si>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</si>
  <si>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</si>
  <si>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</si>
  <si>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</si>
  <si>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</si>
  <si>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</si>
  <si>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</si>
  <si>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</si>
  <si>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</si>
  <si>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</si>
  <si>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</si>
  <si>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</si>
  <si>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Baník Stříbro</t>
  </si>
  <si>
    <t>TJ Baník Stříbro B</t>
  </si>
  <si>
    <t>TJ Kdyně</t>
  </si>
  <si>
    <t>Troch</t>
  </si>
  <si>
    <t>Pavel</t>
  </si>
  <si>
    <t>Jindrová</t>
  </si>
  <si>
    <t>Marie</t>
  </si>
  <si>
    <t>Blasbalg</t>
  </si>
  <si>
    <t>Milan</t>
  </si>
  <si>
    <t>Šnebergerová</t>
  </si>
  <si>
    <t>Lucie</t>
  </si>
  <si>
    <t>Pochylová</t>
  </si>
  <si>
    <t>Daniela</t>
  </si>
  <si>
    <t>Lipchavský</t>
  </si>
  <si>
    <t>Roman</t>
  </si>
  <si>
    <t>Flajžhanz</t>
  </si>
  <si>
    <t>Jaroslav</t>
  </si>
  <si>
    <t>Kubal</t>
  </si>
  <si>
    <t>Blahomil</t>
  </si>
  <si>
    <t>Kaše</t>
  </si>
  <si>
    <t>Rudolf</t>
  </si>
  <si>
    <t>Löffelmannová</t>
  </si>
  <si>
    <t>Jaroslava</t>
  </si>
  <si>
    <t>Libor</t>
  </si>
  <si>
    <t>Benzl</t>
  </si>
  <si>
    <t>Hornová</t>
  </si>
  <si>
    <t>Olga</t>
  </si>
  <si>
    <t>Jindrová Marie</t>
  </si>
  <si>
    <t>II/0259</t>
  </si>
  <si>
    <t>29.1.2011 Jindrová Marie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</si>
</sst>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19" t="s">
        <v>42</v>
      </c>
      <c r="M1" s="119"/>
      <c r="N1" s="119"/>
      <c r="O1" s="120" t="s">
        <v>2</v>
      </c>
      <c r="P1" s="120"/>
      <c r="Q1" s="127">
        <v>40572</v>
      </c>
      <c r="R1" s="128"/>
      <c r="S1" s="128"/>
    </row>
    <row r="2" spans="1:8" ht="13.5" thickBot="1">
      <c r="A2" s="129" t="s">
        <v>41</v>
      </c>
      <c r="B2" s="129"/>
      <c r="C2" s="129"/>
      <c r="D2" s="129"/>
      <c r="E2" s="129"/>
      <c r="F2" s="129"/>
      <c r="G2" s="129"/>
      <c r="H2" s="129"/>
    </row>
    <row r="3" spans="1:19" ht="19.5" customHeight="1" thickBot="1">
      <c r="A3" s="38" t="s">
        <v>3</v>
      </c>
      <c r="B3" s="121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21" t="s">
        <v>44</v>
      </c>
      <c r="M3" s="121"/>
      <c r="N3" s="121"/>
      <c r="O3" s="121"/>
      <c r="P3" s="121"/>
      <c r="Q3" s="121"/>
      <c r="R3" s="121"/>
      <c r="S3" s="122"/>
    </row>
    <row r="4" ht="4.5" customHeight="1" thickBot="1"/>
    <row r="5" spans="1:19" ht="12.75" customHeight="1">
      <c r="A5" s="115" t="s">
        <v>5</v>
      </c>
      <c r="B5" s="116"/>
      <c r="C5" s="125" t="s">
        <v>6</v>
      </c>
      <c r="D5" s="131" t="s">
        <v>7</v>
      </c>
      <c r="E5" s="132"/>
      <c r="F5" s="132"/>
      <c r="G5" s="133"/>
      <c r="H5" s="123" t="s">
        <v>8</v>
      </c>
      <c r="I5" s="124"/>
      <c r="K5" s="115" t="s">
        <v>5</v>
      </c>
      <c r="L5" s="116"/>
      <c r="M5" s="125" t="s">
        <v>6</v>
      </c>
      <c r="N5" s="131" t="s">
        <v>7</v>
      </c>
      <c r="O5" s="132"/>
      <c r="P5" s="132"/>
      <c r="Q5" s="133"/>
      <c r="R5" s="123" t="s">
        <v>8</v>
      </c>
      <c r="S5" s="124"/>
    </row>
    <row r="6" spans="1:19" ht="12.75" customHeight="1" thickBot="1">
      <c r="A6" s="117" t="s">
        <v>9</v>
      </c>
      <c r="B6" s="11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7" t="s">
        <v>9</v>
      </c>
      <c r="L6" s="11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45</v>
      </c>
      <c r="B8" s="106"/>
      <c r="C8" s="16">
        <v>1</v>
      </c>
      <c r="D8" s="1">
        <v>154</v>
      </c>
      <c r="E8" s="2">
        <v>69</v>
      </c>
      <c r="F8" s="2">
        <v>2</v>
      </c>
      <c r="G8" s="17">
        <f>IF(AND(ISBLANK(D8),ISBLANK(E8),ISBLANK(N8),ISBLANK(O8)),"",D8+E8)</f>
        <v>223</v>
      </c>
      <c r="H8" s="40" t="s">
        <v>23</v>
      </c>
      <c r="I8" s="18"/>
      <c r="K8" s="105" t="s">
        <v>57</v>
      </c>
      <c r="L8" s="106"/>
      <c r="M8" s="16">
        <v>1</v>
      </c>
      <c r="N8" s="1">
        <v>128</v>
      </c>
      <c r="O8" s="2">
        <v>87</v>
      </c>
      <c r="P8" s="2">
        <v>4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134</v>
      </c>
      <c r="E9" s="4">
        <v>65</v>
      </c>
      <c r="F9" s="4">
        <v>1</v>
      </c>
      <c r="G9" s="20">
        <f>IF(AND(ISBLANK(D9),ISBLANK(E9),ISBLANK(N9),ISBLANK(O9)),"",D9+E9)</f>
        <v>199</v>
      </c>
      <c r="H9" s="41" t="s">
        <v>23</v>
      </c>
      <c r="I9" s="18"/>
      <c r="K9" s="107"/>
      <c r="L9" s="108"/>
      <c r="M9" s="19">
        <v>2</v>
      </c>
      <c r="N9" s="3">
        <v>144</v>
      </c>
      <c r="O9" s="4">
        <v>61</v>
      </c>
      <c r="P9" s="4">
        <v>6</v>
      </c>
      <c r="Q9" s="20">
        <f>IF(AND(ISBLANK(D9),ISBLANK(E9),ISBLANK(N9),ISBLANK(O9)),"",N9+O9)</f>
        <v>205</v>
      </c>
      <c r="R9" s="41" t="s">
        <v>23</v>
      </c>
      <c r="S9" s="18"/>
    </row>
    <row r="10" spans="1:19" ht="12.75" customHeight="1" thickBot="1">
      <c r="A10" s="109" t="s">
        <v>46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58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16009</v>
      </c>
      <c r="B12" s="114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422</v>
      </c>
      <c r="H12" s="42" t="s">
        <v>23</v>
      </c>
      <c r="I12" s="104"/>
      <c r="K12" s="113">
        <v>4152</v>
      </c>
      <c r="L12" s="114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420</v>
      </c>
      <c r="R12" s="42" t="s">
        <v>23</v>
      </c>
      <c r="S12" s="104"/>
    </row>
    <row r="13" spans="1:19" ht="12.75" customHeight="1">
      <c r="A13" s="105" t="s">
        <v>47</v>
      </c>
      <c r="B13" s="106"/>
      <c r="C13" s="16">
        <v>1</v>
      </c>
      <c r="D13" s="1">
        <v>148</v>
      </c>
      <c r="E13" s="2">
        <v>62</v>
      </c>
      <c r="F13" s="2">
        <v>1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105" t="s">
        <v>59</v>
      </c>
      <c r="L13" s="106"/>
      <c r="M13" s="16">
        <v>1</v>
      </c>
      <c r="N13" s="1">
        <v>151</v>
      </c>
      <c r="O13" s="2">
        <v>33</v>
      </c>
      <c r="P13" s="2">
        <v>11</v>
      </c>
      <c r="Q13" s="17">
        <f aca="true" t="shared" si="1" ref="Q13:Q36">IF(AND(ISBLANK(D13),ISBLANK(E13),ISBLANK(N13),ISBLANK(O13)),"",N13+O13)</f>
        <v>184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148</v>
      </c>
      <c r="E14" s="4">
        <v>53</v>
      </c>
      <c r="F14" s="4">
        <v>4</v>
      </c>
      <c r="G14" s="20">
        <f t="shared" si="0"/>
        <v>201</v>
      </c>
      <c r="H14" s="41" t="s">
        <v>23</v>
      </c>
      <c r="I14" s="18"/>
      <c r="K14" s="107"/>
      <c r="L14" s="108"/>
      <c r="M14" s="19">
        <v>2</v>
      </c>
      <c r="N14" s="3">
        <v>150</v>
      </c>
      <c r="O14" s="4">
        <v>59</v>
      </c>
      <c r="P14" s="4">
        <v>4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09" t="s">
        <v>48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60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3548</v>
      </c>
      <c r="B17" s="114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411</v>
      </c>
      <c r="H17" s="42" t="s">
        <v>23</v>
      </c>
      <c r="I17" s="104"/>
      <c r="K17" s="113">
        <v>5385</v>
      </c>
      <c r="L17" s="114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92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393</v>
      </c>
      <c r="R17" s="42" t="s">
        <v>23</v>
      </c>
      <c r="S17" s="104"/>
    </row>
    <row r="18" spans="1:19" ht="12.75" customHeight="1">
      <c r="A18" s="105" t="s">
        <v>49</v>
      </c>
      <c r="B18" s="106"/>
      <c r="C18" s="16">
        <v>1</v>
      </c>
      <c r="D18" s="1">
        <v>138</v>
      </c>
      <c r="E18" s="2">
        <v>61</v>
      </c>
      <c r="F18" s="2">
        <v>4</v>
      </c>
      <c r="G18" s="17">
        <f>IF(AND(ISBLANK(D18),ISBLANK(E18),ISBLANK(N18),ISBLANK(O18)),"",D18+E18)</f>
        <v>199</v>
      </c>
      <c r="H18" s="40" t="s">
        <v>23</v>
      </c>
      <c r="I18" s="18"/>
      <c r="K18" s="105" t="s">
        <v>61</v>
      </c>
      <c r="L18" s="106"/>
      <c r="M18" s="16">
        <v>1</v>
      </c>
      <c r="N18" s="1">
        <v>126</v>
      </c>
      <c r="O18" s="2">
        <v>70</v>
      </c>
      <c r="P18" s="2">
        <v>1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142</v>
      </c>
      <c r="E19" s="4">
        <v>81</v>
      </c>
      <c r="F19" s="4">
        <v>2</v>
      </c>
      <c r="G19" s="20">
        <f t="shared" si="0"/>
        <v>223</v>
      </c>
      <c r="H19" s="41" t="s">
        <v>23</v>
      </c>
      <c r="I19" s="18"/>
      <c r="K19" s="107"/>
      <c r="L19" s="108"/>
      <c r="M19" s="19">
        <v>2</v>
      </c>
      <c r="N19" s="3">
        <v>149</v>
      </c>
      <c r="O19" s="4">
        <v>60</v>
      </c>
      <c r="P19" s="4">
        <v>3</v>
      </c>
      <c r="Q19" s="20">
        <f t="shared" si="1"/>
        <v>209</v>
      </c>
      <c r="R19" s="41" t="s">
        <v>23</v>
      </c>
      <c r="S19" s="18"/>
    </row>
    <row r="20" spans="1:19" ht="12.75" customHeight="1" thickBot="1">
      <c r="A20" s="109" t="s">
        <v>50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62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9872</v>
      </c>
      <c r="B22" s="114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422</v>
      </c>
      <c r="H22" s="42" t="s">
        <v>23</v>
      </c>
      <c r="I22" s="104"/>
      <c r="K22" s="113">
        <v>1736</v>
      </c>
      <c r="L22" s="114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405</v>
      </c>
      <c r="R22" s="42" t="s">
        <v>23</v>
      </c>
      <c r="S22" s="104"/>
    </row>
    <row r="23" spans="1:19" ht="12.75" customHeight="1">
      <c r="A23" s="105" t="s">
        <v>51</v>
      </c>
      <c r="B23" s="106"/>
      <c r="C23" s="16">
        <v>1</v>
      </c>
      <c r="D23" s="1">
        <v>146</v>
      </c>
      <c r="E23" s="2">
        <v>59</v>
      </c>
      <c r="F23" s="2">
        <v>3</v>
      </c>
      <c r="G23" s="17">
        <f>IF(AND(ISBLANK(D23),ISBLANK(E23),ISBLANK(N23),ISBLANK(O23)),"",D23+E23)</f>
        <v>205</v>
      </c>
      <c r="H23" s="40" t="s">
        <v>23</v>
      </c>
      <c r="I23" s="18"/>
      <c r="K23" s="105" t="s">
        <v>63</v>
      </c>
      <c r="L23" s="106"/>
      <c r="M23" s="16">
        <v>1</v>
      </c>
      <c r="N23" s="1">
        <v>136</v>
      </c>
      <c r="O23" s="2">
        <v>61</v>
      </c>
      <c r="P23" s="2">
        <v>5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139</v>
      </c>
      <c r="E24" s="4">
        <v>71</v>
      </c>
      <c r="F24" s="4">
        <v>4</v>
      </c>
      <c r="G24" s="20">
        <f t="shared" si="0"/>
        <v>210</v>
      </c>
      <c r="H24" s="41" t="s">
        <v>23</v>
      </c>
      <c r="I24" s="18"/>
      <c r="K24" s="107"/>
      <c r="L24" s="108"/>
      <c r="M24" s="19">
        <v>2</v>
      </c>
      <c r="N24" s="3">
        <v>149</v>
      </c>
      <c r="O24" s="4">
        <v>72</v>
      </c>
      <c r="P24" s="4">
        <v>3</v>
      </c>
      <c r="Q24" s="20">
        <f t="shared" si="1"/>
        <v>221</v>
      </c>
      <c r="R24" s="41" t="s">
        <v>23</v>
      </c>
      <c r="S24" s="18"/>
    </row>
    <row r="25" spans="1:19" ht="12.75" customHeight="1" thickBot="1">
      <c r="A25" s="109" t="s">
        <v>52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64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17470</v>
      </c>
      <c r="B27" s="114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415</v>
      </c>
      <c r="H27" s="42" t="s">
        <v>23</v>
      </c>
      <c r="I27" s="104"/>
      <c r="K27" s="113">
        <v>12299</v>
      </c>
      <c r="L27" s="114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418</v>
      </c>
      <c r="R27" s="42" t="s">
        <v>23</v>
      </c>
      <c r="S27" s="104"/>
    </row>
    <row r="28" spans="1:19" ht="12.75" customHeight="1">
      <c r="A28" s="105" t="s">
        <v>53</v>
      </c>
      <c r="B28" s="106"/>
      <c r="C28" s="16">
        <v>1</v>
      </c>
      <c r="D28" s="1">
        <v>161</v>
      </c>
      <c r="E28" s="2">
        <v>71</v>
      </c>
      <c r="F28" s="2">
        <v>2</v>
      </c>
      <c r="G28" s="17">
        <f>IF(AND(ISBLANK(D28),ISBLANK(E28),ISBLANK(N28),ISBLANK(O28)),"",D28+E28)</f>
        <v>232</v>
      </c>
      <c r="H28" s="40" t="s">
        <v>23</v>
      </c>
      <c r="I28" s="18"/>
      <c r="K28" s="105" t="s">
        <v>66</v>
      </c>
      <c r="L28" s="106"/>
      <c r="M28" s="16">
        <v>1</v>
      </c>
      <c r="N28" s="1">
        <v>129</v>
      </c>
      <c r="O28" s="2">
        <v>44</v>
      </c>
      <c r="P28" s="2">
        <v>7</v>
      </c>
      <c r="Q28" s="17">
        <f>IF(AND(ISBLANK(D28),ISBLANK(E28),ISBLANK(N28),ISBLANK(O28)),"",N28+O28)</f>
        <v>173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148</v>
      </c>
      <c r="E29" s="4">
        <v>81</v>
      </c>
      <c r="F29" s="4">
        <v>3</v>
      </c>
      <c r="G29" s="20">
        <f t="shared" si="0"/>
        <v>229</v>
      </c>
      <c r="H29" s="41" t="s">
        <v>23</v>
      </c>
      <c r="I29" s="18"/>
      <c r="K29" s="107"/>
      <c r="L29" s="108"/>
      <c r="M29" s="19">
        <v>2</v>
      </c>
      <c r="N29" s="3">
        <v>132</v>
      </c>
      <c r="O29" s="4">
        <v>58</v>
      </c>
      <c r="P29" s="4">
        <v>6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109" t="s">
        <v>54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65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17673</v>
      </c>
      <c r="B32" s="114"/>
      <c r="C32" s="25" t="s">
        <v>13</v>
      </c>
      <c r="D32" s="26">
        <f>IF(OR(ISNUMBER(G28),ISNUMBER(G29),ISNUMBER(G30),ISNUMBER(G31)),SUM(D28:D31),"")</f>
        <v>309</v>
      </c>
      <c r="E32" s="27">
        <f>IF(OR(ISNUMBER(G28),ISNUMBER(G29),ISNUMBER(G30),ISNUMBER(G31)),SUM(E28:E31),"")</f>
        <v>152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461</v>
      </c>
      <c r="H32" s="42" t="s">
        <v>23</v>
      </c>
      <c r="I32" s="104"/>
      <c r="K32" s="113">
        <v>6169</v>
      </c>
      <c r="L32" s="114"/>
      <c r="M32" s="25" t="s">
        <v>13</v>
      </c>
      <c r="N32" s="26">
        <f>IF(OR(ISNUMBER(Q28),ISNUMBER(Q29),ISNUMBER(Q30),ISNUMBER(Q31)),SUM(N28:N31),"")</f>
        <v>261</v>
      </c>
      <c r="O32" s="27">
        <f>IF(OR(ISNUMBER(Q28),ISNUMBER(Q29),ISNUMBER(Q30),ISNUMBER(Q31)),SUM(O28:O31),"")</f>
        <v>102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363</v>
      </c>
      <c r="R32" s="42" t="s">
        <v>23</v>
      </c>
      <c r="S32" s="104"/>
    </row>
    <row r="33" spans="1:19" ht="12.75" customHeight="1">
      <c r="A33" s="105" t="s">
        <v>55</v>
      </c>
      <c r="B33" s="106"/>
      <c r="C33" s="16">
        <v>1</v>
      </c>
      <c r="D33" s="1">
        <v>146</v>
      </c>
      <c r="E33" s="2">
        <v>43</v>
      </c>
      <c r="F33" s="2">
        <v>7</v>
      </c>
      <c r="G33" s="17">
        <f>IF(AND(ISBLANK(D33),ISBLANK(E33),ISBLANK(N33),ISBLANK(O33)),"",D33+E33)</f>
        <v>189</v>
      </c>
      <c r="H33" s="40" t="s">
        <v>23</v>
      </c>
      <c r="I33" s="18"/>
      <c r="K33" s="105" t="s">
        <v>67</v>
      </c>
      <c r="L33" s="106"/>
      <c r="M33" s="16">
        <v>1</v>
      </c>
      <c r="N33" s="1">
        <v>146</v>
      </c>
      <c r="O33" s="2">
        <v>63</v>
      </c>
      <c r="P33" s="2">
        <v>4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140</v>
      </c>
      <c r="E34" s="4">
        <v>80</v>
      </c>
      <c r="F34" s="4">
        <v>3</v>
      </c>
      <c r="G34" s="20">
        <f t="shared" si="0"/>
        <v>220</v>
      </c>
      <c r="H34" s="41" t="s">
        <v>23</v>
      </c>
      <c r="I34" s="18"/>
      <c r="K34" s="107"/>
      <c r="L34" s="108"/>
      <c r="M34" s="19">
        <v>2</v>
      </c>
      <c r="N34" s="3">
        <v>144</v>
      </c>
      <c r="O34" s="4">
        <v>62</v>
      </c>
      <c r="P34" s="4">
        <v>3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09" t="s">
        <v>56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68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20186</v>
      </c>
      <c r="B37" s="114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409</v>
      </c>
      <c r="H37" s="43" t="s">
        <v>23</v>
      </c>
      <c r="I37" s="104"/>
      <c r="K37" s="113">
        <v>1740</v>
      </c>
      <c r="L37" s="114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1744</v>
      </c>
      <c r="E39" s="33">
        <f>IF(OR(ISNUMBER(G12),ISNUMBER(G17),ISNUMBER(G22),ISNUMBER(G27),ISNUMBER(G32),ISNUMBER(G37)),SUM(E12,E17,E22,E27,E32,E37),"")</f>
        <v>796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2540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1684</v>
      </c>
      <c r="O39" s="33">
        <f>IF(OR(ISNUMBER(Q12),ISNUMBER(Q17),ISNUMBER(Q22),ISNUMBER(Q27),ISNUMBER(Q32),ISNUMBER(Q37)),SUM(O12,O17,O22,O27,O32,O37),"")</f>
        <v>730</v>
      </c>
      <c r="P39" s="33">
        <f>IF(OR(ISNUMBER(Q12),ISNUMBER(Q17),ISNUMBER(Q22),ISNUMBER(Q27),ISNUMBER(Q32),ISNUMBER(Q37)),SUM(P12,P17,P22,P27,P32,P37),"")</f>
        <v>57</v>
      </c>
      <c r="Q39" s="34">
        <f>IF(OR(ISNUMBER(Q12),ISNUMBER(Q17),ISNUMBER(Q22),ISNUMBER(Q27),ISNUMBER(Q32),ISNUMBER(Q37)),SUM(Q12,Q17,Q22,Q27,Q32,Q37),"")</f>
        <v>2414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45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63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69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70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5</v>
      </c>
      <c r="K47" s="94"/>
      <c r="P47" s="9" t="s">
        <v>33</v>
      </c>
      <c r="Q47" s="96">
        <v>41882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2011-01-29T12:46:37Z</dcterms:modified>
  <cp:category/>
  <cp:version/>
  <cp:contentType/>
  <cp:contentStatus/>
</cp:coreProperties>
</file>