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<sst xmlns="http://schemas.openxmlformats.org/spreadsheetml/2006/main" count="174" uniqueCount="73">
  <si>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</si>
  <si>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</si>
  <si>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</si>
  <si>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</si>
  <si>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</si>
  <si>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</si>
  <si>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</si>
  <si>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</si>
  <si>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</si>
  <si>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</si>
  <si>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</si>
  <si>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</si>
  <si>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</si>
  <si>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</si>
  <si>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</si>
  <si>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</si>
  <si>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</si>
  <si>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</si>
  <si>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</si>
  <si>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</si>
  <si>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</si>
  <si>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</si>
  <si>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</si>
  <si>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</si>
  <si>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</si>
  <si>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</si>
  <si>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</si>
  <si>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</si>
  <si>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</si>
  <si>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</si>
  <si>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</si>
  <si>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</si>
  <si>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</si>
  <si>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</si>
  <si>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</si>
  <si>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</si>
  <si>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</si>
  <si>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</si>
  <si>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</si>
  <si>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</si>
  <si>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</si>
  <si>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</si>
  <si>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</si>
  <si>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Baník Stříbro "B"</t>
  </si>
  <si>
    <t>Praštil Václav</t>
  </si>
  <si>
    <t>Pivoňka Roman</t>
  </si>
  <si>
    <t>II/0358</t>
  </si>
  <si>
    <t>5.2.2011; Pivoňka Roman</t>
  </si>
  <si>
    <t>Kűhn</t>
  </si>
  <si>
    <t>Antonín</t>
  </si>
  <si>
    <t>Pišta</t>
  </si>
  <si>
    <t>Jaroslav</t>
  </si>
  <si>
    <t>Kuneš</t>
  </si>
  <si>
    <t>Miloslav</t>
  </si>
  <si>
    <t>Praštil</t>
  </si>
  <si>
    <t>Václav</t>
  </si>
  <si>
    <t>Pivovarník</t>
  </si>
  <si>
    <t>Miroslav ml.</t>
  </si>
  <si>
    <t>Pivoňka</t>
  </si>
  <si>
    <t>Roman</t>
  </si>
  <si>
    <t>TJ Sokol Újezd sv. Kříže "A"</t>
  </si>
  <si>
    <t>Lipchavský</t>
  </si>
  <si>
    <t>Blasbalg</t>
  </si>
  <si>
    <t>Milan</t>
  </si>
  <si>
    <t>Jindrová</t>
  </si>
  <si>
    <t>Marie</t>
  </si>
  <si>
    <t>Troch Pavel</t>
  </si>
  <si>
    <t>Troch</t>
  </si>
  <si>
    <t>Pavel</t>
  </si>
  <si>
    <t>Vacikar</t>
  </si>
  <si>
    <t>Šnebergrová</t>
  </si>
  <si>
    <t>Lucie</t>
  </si>
  <si>
    <t>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</si>
</sst>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7">
      <selection activeCell="C42" sqref="C42:E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40579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60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161</v>
      </c>
      <c r="E8" s="2">
        <v>71</v>
      </c>
      <c r="F8" s="2">
        <v>3</v>
      </c>
      <c r="G8" s="17">
        <f>IF(AND(ISBLANK(D8),ISBLANK(E8),ISBLANK(N8),ISBLANK(O8)),"",D8+E8)</f>
        <v>232</v>
      </c>
      <c r="H8" s="40" t="s">
        <v>23</v>
      </c>
      <c r="I8" s="18"/>
      <c r="K8" s="82" t="s">
        <v>61</v>
      </c>
      <c r="L8" s="83"/>
      <c r="M8" s="16">
        <v>1</v>
      </c>
      <c r="N8" s="1">
        <v>138</v>
      </c>
      <c r="O8" s="2">
        <v>90</v>
      </c>
      <c r="P8" s="2">
        <v>0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81</v>
      </c>
      <c r="F9" s="4">
        <v>2</v>
      </c>
      <c r="G9" s="20">
        <f>IF(AND(ISBLANK(D9),ISBLANK(E9),ISBLANK(N9),ISBLANK(O9)),"",D9+E9)</f>
        <v>223</v>
      </c>
      <c r="H9" s="41" t="s">
        <v>23</v>
      </c>
      <c r="I9" s="18"/>
      <c r="K9" s="84"/>
      <c r="L9" s="85"/>
      <c r="M9" s="19">
        <v>2</v>
      </c>
      <c r="N9" s="3">
        <v>127</v>
      </c>
      <c r="O9" s="4">
        <v>59</v>
      </c>
      <c r="P9" s="4">
        <v>5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3760</v>
      </c>
      <c r="B12" s="87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455</v>
      </c>
      <c r="H12" s="42" t="s">
        <v>23</v>
      </c>
      <c r="I12" s="81"/>
      <c r="K12" s="86">
        <v>20186</v>
      </c>
      <c r="L12" s="8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414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129</v>
      </c>
      <c r="E13" s="2">
        <v>97</v>
      </c>
      <c r="F13" s="2">
        <v>4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82" t="s">
        <v>69</v>
      </c>
      <c r="L13" s="83"/>
      <c r="M13" s="16">
        <v>1</v>
      </c>
      <c r="N13" s="1">
        <v>131</v>
      </c>
      <c r="O13" s="2">
        <v>59</v>
      </c>
      <c r="P13" s="2">
        <v>5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53</v>
      </c>
      <c r="F14" s="4">
        <v>7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157</v>
      </c>
      <c r="O14" s="4">
        <v>53</v>
      </c>
      <c r="P14" s="4">
        <v>7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72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15441</v>
      </c>
      <c r="B17" s="87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428</v>
      </c>
      <c r="H17" s="42" t="s">
        <v>23</v>
      </c>
      <c r="I17" s="81"/>
      <c r="K17" s="86">
        <v>20188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400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142</v>
      </c>
      <c r="E18" s="2">
        <v>77</v>
      </c>
      <c r="F18" s="2">
        <v>1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62</v>
      </c>
      <c r="L18" s="83"/>
      <c r="M18" s="16">
        <v>1</v>
      </c>
      <c r="N18" s="1">
        <v>154</v>
      </c>
      <c r="O18" s="2">
        <v>84</v>
      </c>
      <c r="P18" s="2">
        <v>1</v>
      </c>
      <c r="Q18" s="17">
        <f>IF(AND(ISBLANK(D18),ISBLANK(E18),ISBLANK(N18),ISBLANK(O18)),"",N18+O18)</f>
        <v>238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63</v>
      </c>
      <c r="F19" s="4">
        <v>0</v>
      </c>
      <c r="G19" s="20">
        <f t="shared" si="0"/>
        <v>205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51</v>
      </c>
      <c r="P19" s="4">
        <v>2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15305</v>
      </c>
      <c r="B22" s="87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424</v>
      </c>
      <c r="H22" s="42" t="s">
        <v>23</v>
      </c>
      <c r="I22" s="81"/>
      <c r="K22" s="86">
        <v>9872</v>
      </c>
      <c r="L22" s="87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436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150</v>
      </c>
      <c r="E23" s="2">
        <v>68</v>
      </c>
      <c r="F23" s="2">
        <v>3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64</v>
      </c>
      <c r="L23" s="83"/>
      <c r="M23" s="16">
        <v>1</v>
      </c>
      <c r="N23" s="1">
        <v>157</v>
      </c>
      <c r="O23" s="2">
        <v>54</v>
      </c>
      <c r="P23" s="2">
        <v>1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134</v>
      </c>
      <c r="E24" s="4">
        <v>70</v>
      </c>
      <c r="F24" s="4">
        <v>2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153</v>
      </c>
      <c r="O24" s="4">
        <v>68</v>
      </c>
      <c r="P24" s="4">
        <v>0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3769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138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422</v>
      </c>
      <c r="H27" s="42" t="s">
        <v>23</v>
      </c>
      <c r="I27" s="81"/>
      <c r="K27" s="86">
        <v>3548</v>
      </c>
      <c r="L27" s="87"/>
      <c r="M27" s="25" t="s">
        <v>13</v>
      </c>
      <c r="N27" s="26">
        <f>IF(OR(ISNUMBER(Q23),ISNUMBER(Q24),ISNUMBER(Q25),ISNUMBER(Q26)),SUM(N23:N26),"")</f>
        <v>310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432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152</v>
      </c>
      <c r="E28" s="2">
        <v>89</v>
      </c>
      <c r="F28" s="2">
        <v>0</v>
      </c>
      <c r="G28" s="17">
        <f>IF(AND(ISBLANK(D28),ISBLANK(E28),ISBLANK(N28),ISBLANK(O28)),"",D28+E28)</f>
        <v>241</v>
      </c>
      <c r="H28" s="40" t="s">
        <v>23</v>
      </c>
      <c r="I28" s="18"/>
      <c r="K28" s="82" t="s">
        <v>70</v>
      </c>
      <c r="L28" s="83"/>
      <c r="M28" s="16">
        <v>1</v>
      </c>
      <c r="N28" s="1">
        <v>132</v>
      </c>
      <c r="O28" s="2">
        <v>54</v>
      </c>
      <c r="P28" s="2">
        <v>3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79</v>
      </c>
      <c r="F29" s="4">
        <v>1</v>
      </c>
      <c r="G29" s="20">
        <f t="shared" si="0"/>
        <v>230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61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12943</v>
      </c>
      <c r="B32" s="87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168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471</v>
      </c>
      <c r="H32" s="42" t="s">
        <v>23</v>
      </c>
      <c r="I32" s="81"/>
      <c r="K32" s="86">
        <v>17470</v>
      </c>
      <c r="L32" s="87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401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148</v>
      </c>
      <c r="E33" s="2">
        <v>71</v>
      </c>
      <c r="F33" s="2">
        <v>4</v>
      </c>
      <c r="G33" s="17">
        <f>IF(AND(ISBLANK(D33),ISBLANK(E33),ISBLANK(N33),ISBLANK(O33)),"",D33+E33)</f>
        <v>219</v>
      </c>
      <c r="H33" s="40" t="s">
        <v>23</v>
      </c>
      <c r="I33" s="18"/>
      <c r="K33" s="82" t="s">
        <v>67</v>
      </c>
      <c r="L33" s="83"/>
      <c r="M33" s="16">
        <v>1</v>
      </c>
      <c r="N33" s="1">
        <v>154</v>
      </c>
      <c r="O33" s="2">
        <v>90</v>
      </c>
      <c r="P33" s="2">
        <v>1</v>
      </c>
      <c r="Q33" s="17">
        <f>IF(AND(ISBLANK(D33),ISBLANK(E33),ISBLANK(N33),ISBLANK(O33)),"",N33+O33)</f>
        <v>244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81</v>
      </c>
      <c r="F34" s="4">
        <v>1</v>
      </c>
      <c r="G34" s="20">
        <f t="shared" si="0"/>
        <v>233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62</v>
      </c>
      <c r="P34" s="4">
        <v>2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5196</v>
      </c>
      <c r="B37" s="87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452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900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2002-10-15T01:55:41Z</dcterms:modified>
  <cp:category/>
  <cp:version/>
  <cp:contentType/>
  <cp:contentStatus/>
</cp:coreProperties>
</file>