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<sst xmlns="http://schemas.openxmlformats.org/spreadsheetml/2006/main" count="176" uniqueCount="74">
  <si>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</si>
  <si>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</si>
  <si>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</si>
  <si>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</si>
  <si>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</si>
  <si>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</si>
  <si>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</si>
  <si>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</si>
  <si>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</si>
  <si>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</si>
  <si>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</si>
  <si>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</si>
  <si>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</si>
  <si>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</si>
  <si>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</si>
  <si>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</si>
  <si>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</si>
  <si>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</si>
  <si>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</si>
  <si>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</si>
  <si>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</si>
  <si>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</si>
  <si>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</si>
  <si>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</si>
  <si>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</si>
  <si>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</si>
  <si>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</si>
  <si>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</si>
  <si>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</si>
  <si>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</si>
  <si>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</si>
  <si>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</si>
  <si>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</si>
  <si>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</si>
  <si>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</si>
  <si>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</si>
  <si>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</si>
  <si>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</si>
  <si>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</si>
  <si>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</si>
  <si>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</si>
  <si>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</si>
  <si>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</si>
  <si>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</si>
  <si>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</si>
  <si>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</si>
  <si>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</si>
  <si>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Sokol Plzeň V. "B"</t>
  </si>
  <si>
    <t xml:space="preserve">Šabek </t>
  </si>
  <si>
    <t>Petr</t>
  </si>
  <si>
    <t xml:space="preserve">Praštil </t>
  </si>
  <si>
    <t>Václav</t>
  </si>
  <si>
    <t xml:space="preserve">Pivovarník </t>
  </si>
  <si>
    <t>Miroslav</t>
  </si>
  <si>
    <t>Jankovský</t>
  </si>
  <si>
    <t>Oldřich</t>
  </si>
  <si>
    <t>Pivoňka</t>
  </si>
  <si>
    <t>Roman</t>
  </si>
  <si>
    <t>17.3.2012 Pivoňka Roman</t>
  </si>
  <si>
    <t>Pišta</t>
  </si>
  <si>
    <t>Jaroslav</t>
  </si>
  <si>
    <t>Konvář</t>
  </si>
  <si>
    <t>Karel</t>
  </si>
  <si>
    <t>Ptáčník</t>
  </si>
  <si>
    <t>Přemysl</t>
  </si>
  <si>
    <t>Pejsar</t>
  </si>
  <si>
    <t>Hejkal</t>
  </si>
  <si>
    <t>Luděk</t>
  </si>
  <si>
    <t>Klik</t>
  </si>
  <si>
    <t>Pavel</t>
  </si>
  <si>
    <t>Ženíšek</t>
  </si>
  <si>
    <t>Hejkal Luděk</t>
  </si>
  <si>
    <t>Karkoš Martin</t>
  </si>
  <si>
    <t>Pejsar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</si>
</sst>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46</v>
      </c>
      <c r="M1" s="104"/>
      <c r="N1" s="104"/>
      <c r="O1" s="105" t="s">
        <v>2</v>
      </c>
      <c r="P1" s="105"/>
      <c r="Q1" s="107">
        <v>40985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133</v>
      </c>
      <c r="E8" s="2">
        <v>71</v>
      </c>
      <c r="F8" s="2">
        <v>1</v>
      </c>
      <c r="G8" s="17">
        <f>IF(AND(ISBLANK(D8),ISBLANK(E8),ISBLANK(N8),ISBLANK(O8)),"",D8+E8)</f>
        <v>204</v>
      </c>
      <c r="H8" s="40" t="s">
        <v>23</v>
      </c>
      <c r="I8" s="18"/>
      <c r="K8" s="82" t="s">
        <v>61</v>
      </c>
      <c r="L8" s="83"/>
      <c r="M8" s="16">
        <v>1</v>
      </c>
      <c r="N8" s="1">
        <v>153</v>
      </c>
      <c r="O8" s="2">
        <v>63</v>
      </c>
      <c r="P8" s="2">
        <v>3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152</v>
      </c>
      <c r="E9" s="4">
        <v>63</v>
      </c>
      <c r="F9" s="4">
        <v>5</v>
      </c>
      <c r="G9" s="20">
        <f>IF(AND(ISBLANK(D9),ISBLANK(E9),ISBLANK(N9),ISBLANK(O9)),"",D9+E9)</f>
        <v>215</v>
      </c>
      <c r="H9" s="41" t="s">
        <v>23</v>
      </c>
      <c r="I9" s="18"/>
      <c r="K9" s="84"/>
      <c r="L9" s="85"/>
      <c r="M9" s="19">
        <v>2</v>
      </c>
      <c r="N9" s="3">
        <v>142</v>
      </c>
      <c r="O9" s="4">
        <v>72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15556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419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430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150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82" t="s">
        <v>63</v>
      </c>
      <c r="L13" s="83"/>
      <c r="M13" s="16">
        <v>1</v>
      </c>
      <c r="N13" s="1">
        <v>142</v>
      </c>
      <c r="O13" s="2">
        <v>79</v>
      </c>
      <c r="P13" s="2">
        <v>3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151</v>
      </c>
      <c r="E14" s="4">
        <v>62</v>
      </c>
      <c r="F14" s="4">
        <v>3</v>
      </c>
      <c r="G14" s="20">
        <f t="shared" si="0"/>
        <v>213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53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3769</v>
      </c>
      <c r="B17" s="87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434</v>
      </c>
      <c r="H17" s="42" t="s">
        <v>23</v>
      </c>
      <c r="I17" s="81"/>
      <c r="K17" s="86">
        <v>10333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421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151</v>
      </c>
      <c r="E18" s="2">
        <v>63</v>
      </c>
      <c r="F18" s="2">
        <v>3</v>
      </c>
      <c r="G18" s="17">
        <f>IF(AND(ISBLANK(D18),ISBLANK(E18),ISBLANK(N18),ISBLANK(O18)),"",D18+E18)</f>
        <v>214</v>
      </c>
      <c r="H18" s="40" t="s">
        <v>23</v>
      </c>
      <c r="I18" s="18"/>
      <c r="K18" s="82" t="s">
        <v>65</v>
      </c>
      <c r="L18" s="83"/>
      <c r="M18" s="16">
        <v>1</v>
      </c>
      <c r="N18" s="1">
        <v>145</v>
      </c>
      <c r="O18" s="2">
        <v>69</v>
      </c>
      <c r="P18" s="2">
        <v>0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167</v>
      </c>
      <c r="E19" s="4">
        <v>79</v>
      </c>
      <c r="F19" s="4">
        <v>3</v>
      </c>
      <c r="G19" s="20">
        <f t="shared" si="0"/>
        <v>246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43</v>
      </c>
      <c r="P19" s="4">
        <v>13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76" t="s">
        <v>60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15441</v>
      </c>
      <c r="B22" s="87"/>
      <c r="C22" s="25" t="s">
        <v>13</v>
      </c>
      <c r="D22" s="26">
        <f>IF(OR(ISNUMBER(G18),ISNUMBER(G19),ISNUMBER(G20),ISNUMBER(G21)),SUM(D18:D21),"")</f>
        <v>318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460</v>
      </c>
      <c r="H22" s="42" t="s">
        <v>23</v>
      </c>
      <c r="I22" s="81"/>
      <c r="K22" s="86">
        <v>19367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399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149</v>
      </c>
      <c r="E23" s="2">
        <v>72</v>
      </c>
      <c r="F23" s="2">
        <v>6</v>
      </c>
      <c r="G23" s="17">
        <f>IF(AND(ISBLANK(D23),ISBLANK(E23),ISBLANK(N23),ISBLANK(O23)),"",D23+E23)</f>
        <v>221</v>
      </c>
      <c r="H23" s="40" t="s">
        <v>23</v>
      </c>
      <c r="I23" s="18"/>
      <c r="K23" s="82" t="s">
        <v>66</v>
      </c>
      <c r="L23" s="83"/>
      <c r="M23" s="16">
        <v>1</v>
      </c>
      <c r="N23" s="1">
        <v>146</v>
      </c>
      <c r="O23" s="2">
        <v>80</v>
      </c>
      <c r="P23" s="2">
        <v>3</v>
      </c>
      <c r="Q23" s="17">
        <f>IF(AND(ISBLANK(D23),ISBLANK(E23),ISBLANK(N23),ISBLANK(O23)),"",N23+O23)</f>
        <v>226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52</v>
      </c>
      <c r="F24" s="4">
        <v>5</v>
      </c>
      <c r="G24" s="20">
        <f t="shared" si="0"/>
        <v>190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61</v>
      </c>
      <c r="P24" s="4">
        <v>4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12943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411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426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177</v>
      </c>
      <c r="E28" s="2">
        <v>52</v>
      </c>
      <c r="F28" s="2">
        <v>3</v>
      </c>
      <c r="G28" s="17">
        <f>IF(AND(ISBLANK(D28),ISBLANK(E28),ISBLANK(N28),ISBLANK(O28)),"",D28+E28)</f>
        <v>229</v>
      </c>
      <c r="H28" s="40" t="s">
        <v>23</v>
      </c>
      <c r="I28" s="18"/>
      <c r="K28" s="82" t="s">
        <v>68</v>
      </c>
      <c r="L28" s="83"/>
      <c r="M28" s="16">
        <v>1</v>
      </c>
      <c r="N28" s="1">
        <v>132</v>
      </c>
      <c r="O28" s="2">
        <v>80</v>
      </c>
      <c r="P28" s="2">
        <v>0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70</v>
      </c>
      <c r="F29" s="4">
        <v>1</v>
      </c>
      <c r="G29" s="20">
        <f t="shared" si="0"/>
        <v>217</v>
      </c>
      <c r="H29" s="41" t="s">
        <v>23</v>
      </c>
      <c r="I29" s="18"/>
      <c r="K29" s="84"/>
      <c r="L29" s="85"/>
      <c r="M29" s="19">
        <v>2</v>
      </c>
      <c r="N29" s="3">
        <v>155</v>
      </c>
      <c r="O29" s="4">
        <v>52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3789</v>
      </c>
      <c r="B32" s="87"/>
      <c r="C32" s="25" t="s">
        <v>13</v>
      </c>
      <c r="D32" s="26">
        <f>IF(OR(ISNUMBER(G28),ISNUMBER(G29),ISNUMBER(G30),ISNUMBER(G31)),SUM(D28:D31),"")</f>
        <v>324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446</v>
      </c>
      <c r="H32" s="42" t="s">
        <v>23</v>
      </c>
      <c r="I32" s="81"/>
      <c r="K32" s="86">
        <v>4799</v>
      </c>
      <c r="L32" s="8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419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152</v>
      </c>
      <c r="E33" s="2">
        <v>53</v>
      </c>
      <c r="F33" s="2">
        <v>4</v>
      </c>
      <c r="G33" s="17">
        <f>IF(AND(ISBLANK(D33),ISBLANK(E33),ISBLANK(N33),ISBLANK(O33)),"",D33+E33)</f>
        <v>205</v>
      </c>
      <c r="H33" s="40" t="s">
        <v>23</v>
      </c>
      <c r="I33" s="18"/>
      <c r="K33" s="82" t="s">
        <v>70</v>
      </c>
      <c r="L33" s="83"/>
      <c r="M33" s="16">
        <v>1</v>
      </c>
      <c r="N33" s="1">
        <v>144</v>
      </c>
      <c r="O33" s="2">
        <v>72</v>
      </c>
      <c r="P33" s="2">
        <v>2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53</v>
      </c>
      <c r="F34" s="4">
        <v>3</v>
      </c>
      <c r="G34" s="20">
        <f t="shared" si="0"/>
        <v>198</v>
      </c>
      <c r="H34" s="41" t="s">
        <v>23</v>
      </c>
      <c r="I34" s="18"/>
      <c r="K34" s="84"/>
      <c r="L34" s="85"/>
      <c r="M34" s="19">
        <v>2</v>
      </c>
      <c r="N34" s="3">
        <v>151</v>
      </c>
      <c r="O34" s="4">
        <v>61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5196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9778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1812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1738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84</v>
      </c>
      <c r="L57" s="124" t="s">
        <v>72</v>
      </c>
      <c r="M57" s="125"/>
      <c r="N57" s="74">
        <v>17901</v>
      </c>
      <c r="O57" s="124" t="s">
        <v>73</v>
      </c>
      <c r="P57" s="126"/>
      <c r="Q57" s="126"/>
      <c r="R57" s="125"/>
      <c r="S57" s="75">
        <v>19367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2002-09-24T05:32:12Z</cp:lastPrinted>
  <dcterms:created xsi:type="dcterms:W3CDTF">2003-07-01T14:03:06Z</dcterms:created>
  <dcterms:modified xsi:type="dcterms:W3CDTF">2002-09-24T05:34:17Z</dcterms:modified>
  <cp:category/>
  <cp:version/>
  <cp:contentType/>
  <cp:contentStatus/>
</cp:coreProperties>
</file>